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90F807D-14A8-4BD1-B774-4134525DAD24}" xr6:coauthVersionLast="47" xr6:coauthVersionMax="47" xr10:uidLastSave="{00000000-0000-0000-0000-000000000000}"/>
  <bookViews>
    <workbookView xWindow="-108" yWindow="-108" windowWidth="23256" windowHeight="13896" xr2:uid="{00000000-000D-0000-FFFF-FFFF00000000}"/>
  </bookViews>
  <sheets>
    <sheet name="（別紙２）評価基準表" sheetId="1" r:id="rId1"/>
  </sheets>
  <definedNames>
    <definedName name="_xlnm.Print_Area" localSheetId="0">'（別紙２）評価基準表'!$A$1:$J$15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 i="1" l="1"/>
  <c r="J2" i="1" s="1"/>
  <c r="I4" i="1"/>
  <c r="J4" i="1" s="1"/>
  <c r="I6" i="1"/>
  <c r="J6" i="1" s="1"/>
  <c r="I7" i="1"/>
  <c r="J7" i="1" s="1"/>
  <c r="I8" i="1"/>
  <c r="J8" i="1" s="1"/>
  <c r="I10" i="1"/>
  <c r="J10" i="1" s="1"/>
  <c r="I11" i="1"/>
  <c r="J11" i="1" s="1"/>
  <c r="I12" i="1"/>
  <c r="J12" i="1" s="1"/>
  <c r="I13" i="1"/>
  <c r="J13" i="1" s="1"/>
  <c r="I14" i="1"/>
  <c r="J14" i="1" s="1"/>
  <c r="C15" i="1"/>
  <c r="B15" i="1"/>
  <c r="J15" i="1" l="1"/>
  <c r="I15" i="1"/>
</calcChain>
</file>

<file path=xl/sharedStrings.xml><?xml version="1.0" encoding="utf-8"?>
<sst xmlns="http://schemas.openxmlformats.org/spreadsheetml/2006/main" count="58" uniqueCount="36">
  <si>
    <t>項番</t>
    <rPh sb="0" eb="2">
      <t>こうばん</t>
    </rPh>
    <phoneticPr fontId="3" type="Hiragana"/>
  </si>
  <si>
    <t>評価する項目</t>
  </si>
  <si>
    <t>合計</t>
    <rPh sb="0" eb="2">
      <t>ゴウケイ</t>
    </rPh>
    <phoneticPr fontId="2"/>
  </si>
  <si>
    <t>5：非常に優れている
4：優れている
3：期待に達している</t>
    <phoneticPr fontId="3" type="Hiragana"/>
  </si>
  <si>
    <t xml:space="preserve">2：やや劣っている
1：劣っている
</t>
    <phoneticPr fontId="2"/>
  </si>
  <si>
    <t>見積金額</t>
    <rPh sb="0" eb="2">
      <t>みつもり</t>
    </rPh>
    <rPh sb="2" eb="4">
      <t>きんがく</t>
    </rPh>
    <phoneticPr fontId="3" type="Hiragana"/>
  </si>
  <si>
    <t>小矢部市例規検索</t>
    <rPh sb="0" eb="8">
      <t>おやべしれいきけんさく</t>
    </rPh>
    <phoneticPr fontId="3" type="Hiragana"/>
  </si>
  <si>
    <t>法令検索システム</t>
    <rPh sb="0" eb="2">
      <t>ホウレイ</t>
    </rPh>
    <rPh sb="2" eb="4">
      <t>ケンサク</t>
    </rPh>
    <phoneticPr fontId="2"/>
  </si>
  <si>
    <t>判例検索システム</t>
    <rPh sb="0" eb="2">
      <t>ハンレイ</t>
    </rPh>
    <rPh sb="2" eb="4">
      <t>ケンサク</t>
    </rPh>
    <phoneticPr fontId="2"/>
  </si>
  <si>
    <t>ウェイト</t>
    <phoneticPr fontId="2"/>
  </si>
  <si>
    <t>得点</t>
    <rPh sb="0" eb="2">
      <t>トクテン</t>
    </rPh>
    <phoneticPr fontId="2"/>
  </si>
  <si>
    <t>得点基準</t>
    <rPh sb="0" eb="2">
      <t>とくてん</t>
    </rPh>
    <rPh sb="2" eb="4">
      <t>きじゅん</t>
    </rPh>
    <phoneticPr fontId="3" type="Hiragana"/>
  </si>
  <si>
    <t>【経費貢献】
経費を節減できる。</t>
    <rPh sb="1" eb="3">
      <t>ケイヒ</t>
    </rPh>
    <rPh sb="3" eb="5">
      <t>コウケン</t>
    </rPh>
    <phoneticPr fontId="2"/>
  </si>
  <si>
    <t>法令改廃に関する情報提供</t>
    <rPh sb="0" eb="2">
      <t>ホウレイ</t>
    </rPh>
    <rPh sb="2" eb="4">
      <t>カイハイ</t>
    </rPh>
    <rPh sb="5" eb="6">
      <t>カン</t>
    </rPh>
    <rPh sb="8" eb="10">
      <t>ジョウホウ</t>
    </rPh>
    <rPh sb="10" eb="12">
      <t>テイキョウ</t>
    </rPh>
    <phoneticPr fontId="2"/>
  </si>
  <si>
    <t>例規の立案編集・出力設定</t>
    <rPh sb="0" eb="2">
      <t>レイキ</t>
    </rPh>
    <rPh sb="3" eb="5">
      <t>リツアン</t>
    </rPh>
    <rPh sb="5" eb="7">
      <t>ヘンシュウ</t>
    </rPh>
    <rPh sb="8" eb="10">
      <t>シュツリョク</t>
    </rPh>
    <rPh sb="10" eb="12">
      <t>セッテイ</t>
    </rPh>
    <phoneticPr fontId="2"/>
  </si>
  <si>
    <t>全国自治体等例規</t>
    <rPh sb="0" eb="5">
      <t>ゼンコクジチタイ</t>
    </rPh>
    <rPh sb="5" eb="6">
      <t>トウ</t>
    </rPh>
    <rPh sb="6" eb="8">
      <t>レイキ</t>
    </rPh>
    <phoneticPr fontId="2"/>
  </si>
  <si>
    <t>例規データ更新の体制等</t>
    <rPh sb="0" eb="2">
      <t>レイキ</t>
    </rPh>
    <rPh sb="5" eb="7">
      <t>コウシン</t>
    </rPh>
    <rPh sb="8" eb="10">
      <t>タイセイ</t>
    </rPh>
    <rPh sb="10" eb="11">
      <t>トウ</t>
    </rPh>
    <phoneticPr fontId="2"/>
  </si>
  <si>
    <t>【サポート体制】
システムユーザの要望を聞き取る体制を有し、無償バージョンアップが実施される上、システム操作研修を市の要望に応じて実施できる。</t>
    <rPh sb="5" eb="7">
      <t>たいせい</t>
    </rPh>
    <rPh sb="20" eb="21">
      <t>き</t>
    </rPh>
    <rPh sb="22" eb="23">
      <t>と</t>
    </rPh>
    <rPh sb="24" eb="26">
      <t>たいせい</t>
    </rPh>
    <rPh sb="27" eb="28">
      <t>ゆう</t>
    </rPh>
    <rPh sb="30" eb="32">
      <t>むしょう</t>
    </rPh>
    <rPh sb="41" eb="43">
      <t>じっし</t>
    </rPh>
    <rPh sb="46" eb="47">
      <t>うえ</t>
    </rPh>
    <rPh sb="52" eb="54">
      <t>そうさ</t>
    </rPh>
    <rPh sb="54" eb="56">
      <t>けんしゅう</t>
    </rPh>
    <rPh sb="57" eb="58">
      <t>し</t>
    </rPh>
    <rPh sb="59" eb="61">
      <t>ようぼう</t>
    </rPh>
    <rPh sb="62" eb="63">
      <t>おう</t>
    </rPh>
    <rPh sb="65" eb="67">
      <t>じっし</t>
    </rPh>
    <phoneticPr fontId="3" type="Hiragana"/>
  </si>
  <si>
    <t>評価区分</t>
    <rPh sb="0" eb="4">
      <t>ひょうかくぶん</t>
    </rPh>
    <phoneticPr fontId="3" type="Hiragana"/>
  </si>
  <si>
    <t>サポート体制</t>
    <phoneticPr fontId="2"/>
  </si>
  <si>
    <t>配点
（ウェイト補正前）</t>
    <rPh sb="0" eb="2">
      <t>ハイテン</t>
    </rPh>
    <rPh sb="8" eb="10">
      <t>ホセイ</t>
    </rPh>
    <rPh sb="10" eb="11">
      <t>マエ</t>
    </rPh>
    <phoneticPr fontId="2"/>
  </si>
  <si>
    <t xml:space="preserve">得点計
（ウェイト補正前）
</t>
    <rPh sb="0" eb="2">
      <t>トクテン</t>
    </rPh>
    <rPh sb="2" eb="3">
      <t>ケイ</t>
    </rPh>
    <rPh sb="9" eb="11">
      <t>ホセイ</t>
    </rPh>
    <rPh sb="11" eb="12">
      <t>マエ</t>
    </rPh>
    <phoneticPr fontId="2"/>
  </si>
  <si>
    <t>得点計
（ウェイト補正後）
※小数第二位四捨五入</t>
    <rPh sb="0" eb="2">
      <t>トクテン</t>
    </rPh>
    <rPh sb="2" eb="3">
      <t>ケイ</t>
    </rPh>
    <rPh sb="9" eb="11">
      <t>ホセイ</t>
    </rPh>
    <rPh sb="11" eb="12">
      <t>ゴ</t>
    </rPh>
    <rPh sb="15" eb="17">
      <t>ショウスウ</t>
    </rPh>
    <rPh sb="17" eb="19">
      <t>ダイニ</t>
    </rPh>
    <rPh sb="19" eb="20">
      <t>イ</t>
    </rPh>
    <rPh sb="20" eb="24">
      <t>シシャゴニュウ</t>
    </rPh>
    <phoneticPr fontId="2"/>
  </si>
  <si>
    <t>【データ更新の体制等】
原議の出稿において市の負担が少ない。
また、高頻度で例規データの更新ができる。</t>
    <rPh sb="4" eb="6">
      <t>コウシン</t>
    </rPh>
    <rPh sb="7" eb="9">
      <t>タイセイ</t>
    </rPh>
    <rPh sb="9" eb="10">
      <t>トウ</t>
    </rPh>
    <rPh sb="12" eb="14">
      <t>ゲンギ</t>
    </rPh>
    <rPh sb="15" eb="17">
      <t>シュッコウ</t>
    </rPh>
    <rPh sb="21" eb="22">
      <t>シ</t>
    </rPh>
    <rPh sb="23" eb="25">
      <t>フタン</t>
    </rPh>
    <rPh sb="26" eb="27">
      <t>スク</t>
    </rPh>
    <rPh sb="34" eb="35">
      <t>コウ</t>
    </rPh>
    <rPh sb="35" eb="37">
      <t>ヒンド</t>
    </rPh>
    <rPh sb="38" eb="40">
      <t>レイキ</t>
    </rPh>
    <rPh sb="44" eb="46">
      <t>コウシン</t>
    </rPh>
    <phoneticPr fontId="2"/>
  </si>
  <si>
    <t>【関連情報】
法令の原議（改め文等）や、法令の委任先（「政令（省令）で定める～」「～大臣が定める～」等）を容易に参照できる。</t>
    <rPh sb="1" eb="5">
      <t>かんれんじょうほう</t>
    </rPh>
    <rPh sb="7" eb="9">
      <t>ほうれい</t>
    </rPh>
    <rPh sb="10" eb="12">
      <t>げんぎ</t>
    </rPh>
    <rPh sb="13" eb="14">
      <t>あらた</t>
    </rPh>
    <rPh sb="15" eb="16">
      <t>ぶん</t>
    </rPh>
    <rPh sb="16" eb="17">
      <t>とう</t>
    </rPh>
    <rPh sb="20" eb="22">
      <t>ほうれい</t>
    </rPh>
    <rPh sb="23" eb="25">
      <t>いにん</t>
    </rPh>
    <rPh sb="25" eb="26">
      <t>さき</t>
    </rPh>
    <rPh sb="28" eb="30">
      <t>せいれい</t>
    </rPh>
    <rPh sb="31" eb="33">
      <t>しょうれい</t>
    </rPh>
    <rPh sb="35" eb="36">
      <t>さだ</t>
    </rPh>
    <rPh sb="42" eb="44">
      <t>だいじん</t>
    </rPh>
    <rPh sb="45" eb="46">
      <t>さだ</t>
    </rPh>
    <rPh sb="50" eb="51">
      <t>とう</t>
    </rPh>
    <rPh sb="53" eb="55">
      <t>ようい</t>
    </rPh>
    <rPh sb="56" eb="58">
      <t>さんしょう</t>
    </rPh>
    <phoneticPr fontId="3" type="Hiragana"/>
  </si>
  <si>
    <t>【関連情報】
過去の原議（改め文等）に容易に参照できる。</t>
    <rPh sb="1" eb="5">
      <t>かんれんじょうほう</t>
    </rPh>
    <rPh sb="7" eb="9">
      <t>かこ</t>
    </rPh>
    <rPh sb="10" eb="12">
      <t>げんぎ</t>
    </rPh>
    <rPh sb="13" eb="14">
      <t>あらた</t>
    </rPh>
    <rPh sb="15" eb="16">
      <t>ぶん</t>
    </rPh>
    <rPh sb="16" eb="17">
      <t>とう</t>
    </rPh>
    <rPh sb="19" eb="21">
      <t>ようい</t>
    </rPh>
    <rPh sb="22" eb="24">
      <t>さんしょう</t>
    </rPh>
    <phoneticPr fontId="3" type="Hiragana"/>
  </si>
  <si>
    <t>【検索機能】
複数条件（or、and等）の組合せによる複雑な検索に対応でき、検索対象を絞りやすい。</t>
    <rPh sb="1" eb="5">
      <t>ケンサクキノウ</t>
    </rPh>
    <rPh sb="7" eb="9">
      <t>フクスウ</t>
    </rPh>
    <rPh sb="9" eb="11">
      <t>ジョウケン</t>
    </rPh>
    <rPh sb="21" eb="23">
      <t>クミアワ</t>
    </rPh>
    <rPh sb="25" eb="27">
      <t>ケンサク</t>
    </rPh>
    <rPh sb="28" eb="30">
      <t>タイオウ</t>
    </rPh>
    <rPh sb="38" eb="42">
      <t>ジュウヨウハンレイ</t>
    </rPh>
    <phoneticPr fontId="2"/>
  </si>
  <si>
    <t>【比較機能】
全国の自治体間の例規を条項ごとに比較しやすい。</t>
    <rPh sb="1" eb="3">
      <t>ひかく</t>
    </rPh>
    <rPh sb="3" eb="5">
      <t>きのう</t>
    </rPh>
    <rPh sb="7" eb="9">
      <t>ぜんこく</t>
    </rPh>
    <rPh sb="10" eb="13">
      <t>じちたい</t>
    </rPh>
    <rPh sb="13" eb="14">
      <t>かん</t>
    </rPh>
    <rPh sb="15" eb="17">
      <t>れいき</t>
    </rPh>
    <rPh sb="18" eb="20">
      <t>じょうこう</t>
    </rPh>
    <rPh sb="23" eb="25">
      <t>ひかく</t>
    </rPh>
    <phoneticPr fontId="3" type="Hiragana"/>
  </si>
  <si>
    <t>【情報提供】
法令改廃情報の影響について、配信メールや解説記事等により適切なタイミングで情報提供がある。
また、税制改正に関する情報提供も充実している。</t>
    <rPh sb="1" eb="3">
      <t>じょうほう</t>
    </rPh>
    <rPh sb="3" eb="5">
      <t>ていきょう</t>
    </rPh>
    <rPh sb="7" eb="9">
      <t>ほうれい</t>
    </rPh>
    <rPh sb="9" eb="11">
      <t>かいはい</t>
    </rPh>
    <rPh sb="11" eb="13">
      <t>じょうほう</t>
    </rPh>
    <rPh sb="14" eb="16">
      <t>えいきょう</t>
    </rPh>
    <rPh sb="21" eb="23">
      <t>はいしん</t>
    </rPh>
    <rPh sb="27" eb="29">
      <t>かいせつ</t>
    </rPh>
    <rPh sb="29" eb="30">
      <t>とう</t>
    </rPh>
    <rPh sb="33" eb="35">
      <t>てきせつ</t>
    </rPh>
    <rPh sb="42" eb="44">
      <t>じょうほう</t>
    </rPh>
    <rPh sb="44" eb="46">
      <t>ていきょう</t>
    </rPh>
    <rPh sb="56" eb="58">
      <t>ぜいせい</t>
    </rPh>
    <rPh sb="58" eb="60">
      <t>かいせい</t>
    </rPh>
    <rPh sb="59" eb="60">
      <t>かん</t>
    </rPh>
    <rPh sb="62" eb="66">
      <t>じょうほうていきょう</t>
    </rPh>
    <rPh sb="67" eb="69">
      <t>じゅうじつ</t>
    </rPh>
    <phoneticPr fontId="3" type="Hiragana"/>
  </si>
  <si>
    <t>独自提案</t>
    <rPh sb="0" eb="4">
      <t>ドクジテイアン</t>
    </rPh>
    <phoneticPr fontId="2"/>
  </si>
  <si>
    <t>【状態表示・比較】
過去、現在及び将来の状態表示・改正箇所の比較がしやすい。</t>
    <rPh sb="1" eb="5">
      <t>じょうたいひょうじ</t>
    </rPh>
    <rPh sb="6" eb="8">
      <t>ひかく</t>
    </rPh>
    <rPh sb="10" eb="12">
      <t>かこ</t>
    </rPh>
    <rPh sb="13" eb="15">
      <t>げんざい</t>
    </rPh>
    <rPh sb="15" eb="16">
      <t>およ</t>
    </rPh>
    <rPh sb="17" eb="19">
      <t>しょうらい</t>
    </rPh>
    <rPh sb="20" eb="22">
      <t>じょうたい</t>
    </rPh>
    <rPh sb="22" eb="24">
      <t>ひょうじ</t>
    </rPh>
    <rPh sb="25" eb="29">
      <t>かいせいかしょ</t>
    </rPh>
    <rPh sb="30" eb="32">
      <t>ひかく</t>
    </rPh>
    <phoneticPr fontId="3" type="Hiragana"/>
  </si>
  <si>
    <t>【状態表示・比較】
過去、現在及び将来の状態表示・改正箇所の比較がしやすい。</t>
    <rPh sb="1" eb="5">
      <t>じょうたいひょうじ</t>
    </rPh>
    <rPh sb="6" eb="8">
      <t>ひかく</t>
    </rPh>
    <rPh sb="10" eb="12">
      <t>かこ</t>
    </rPh>
    <rPh sb="13" eb="15">
      <t>げんざい</t>
    </rPh>
    <rPh sb="15" eb="16">
      <t>およ</t>
    </rPh>
    <rPh sb="17" eb="19">
      <t>しょうらい</t>
    </rPh>
    <rPh sb="20" eb="22">
      <t>じょうたい</t>
    </rPh>
    <rPh sb="22" eb="24">
      <t>ひょうじ</t>
    </rPh>
    <rPh sb="25" eb="27">
      <t>かいせい</t>
    </rPh>
    <rPh sb="27" eb="29">
      <t>かしょ</t>
    </rPh>
    <rPh sb="30" eb="32">
      <t>ひかく</t>
    </rPh>
    <phoneticPr fontId="3" type="Hiragana"/>
  </si>
  <si>
    <t>【立案編集】
経験の浅い原課の職員でも使いやすく、審査担当職員の説明負担の低減も期待できる。
また、複雑な改正（多段ロケット改正、整備条例等の作成）にも対応できる。</t>
    <rPh sb="1" eb="3">
      <t>りつあん</t>
    </rPh>
    <rPh sb="3" eb="5">
      <t>へんしゅう</t>
    </rPh>
    <rPh sb="7" eb="9">
      <t>けいけん</t>
    </rPh>
    <rPh sb="10" eb="11">
      <t>あさ</t>
    </rPh>
    <rPh sb="12" eb="14">
      <t>げんか</t>
    </rPh>
    <rPh sb="15" eb="17">
      <t>しょくいん</t>
    </rPh>
    <rPh sb="19" eb="20">
      <t>つか</t>
    </rPh>
    <rPh sb="25" eb="27">
      <t>しんさ</t>
    </rPh>
    <rPh sb="27" eb="29">
      <t>たんとう</t>
    </rPh>
    <rPh sb="29" eb="31">
      <t>しょくいん</t>
    </rPh>
    <rPh sb="32" eb="34">
      <t>せつめい</t>
    </rPh>
    <rPh sb="34" eb="36">
      <t>ふたん</t>
    </rPh>
    <rPh sb="37" eb="39">
      <t>ていげん</t>
    </rPh>
    <rPh sb="40" eb="42">
      <t>きたい</t>
    </rPh>
    <rPh sb="50" eb="52">
      <t>ふくざつ</t>
    </rPh>
    <rPh sb="53" eb="55">
      <t>かいせい</t>
    </rPh>
    <rPh sb="65" eb="67">
      <t>せいび</t>
    </rPh>
    <rPh sb="67" eb="69">
      <t>じょうれい</t>
    </rPh>
    <rPh sb="69" eb="70">
      <t>とう</t>
    </rPh>
    <rPh sb="71" eb="73">
      <t>さくせい</t>
    </rPh>
    <rPh sb="76" eb="78">
      <t>たいおう</t>
    </rPh>
    <phoneticPr fontId="3" type="Hiragana"/>
  </si>
  <si>
    <t>【独自性】
他社にはない独自の強みがある。
（未実装の新機能の提案については、令和８年度内に実装予定のものに限る。）</t>
    <rPh sb="1" eb="3">
      <t>ドクジ</t>
    </rPh>
    <rPh sb="3" eb="4">
      <t>セイ</t>
    </rPh>
    <rPh sb="6" eb="8">
      <t>タシャ</t>
    </rPh>
    <rPh sb="12" eb="14">
      <t>ドクジ</t>
    </rPh>
    <rPh sb="15" eb="16">
      <t>ツヨ</t>
    </rPh>
    <rPh sb="23" eb="26">
      <t>ミジッソウ</t>
    </rPh>
    <rPh sb="27" eb="30">
      <t>シンキノウ</t>
    </rPh>
    <rPh sb="31" eb="33">
      <t>テイアン</t>
    </rPh>
    <rPh sb="39" eb="41">
      <t>レイワ</t>
    </rPh>
    <rPh sb="42" eb="44">
      <t>ネンド</t>
    </rPh>
    <rPh sb="44" eb="45">
      <t>ナイ</t>
    </rPh>
    <rPh sb="46" eb="50">
      <t>ジッソウヨテイ</t>
    </rPh>
    <rPh sb="54" eb="55">
      <t>カギ</t>
    </rPh>
    <phoneticPr fontId="2"/>
  </si>
  <si>
    <t>【出力設定】
システムで作成した原議の出力において、①条例、規則、告示、訓令等の別、②議案形式・公布（公表）形式の別、③改め文方式による改正・新旧対照表方式による改正の別ごとに市の書式に合わせた詳細なフォーマットを設定できる。</t>
    <rPh sb="1" eb="3">
      <t>しゅつりょく</t>
    </rPh>
    <rPh sb="3" eb="5">
      <t>せってい</t>
    </rPh>
    <rPh sb="12" eb="14">
      <t>さくせい</t>
    </rPh>
    <rPh sb="16" eb="18">
      <t>げんぎ</t>
    </rPh>
    <rPh sb="19" eb="21">
      <t>しゅつりょく</t>
    </rPh>
    <rPh sb="27" eb="29">
      <t>じょうれい</t>
    </rPh>
    <rPh sb="30" eb="32">
      <t>きそく</t>
    </rPh>
    <rPh sb="33" eb="35">
      <t>こくじ</t>
    </rPh>
    <rPh sb="36" eb="38">
      <t>くんれい</t>
    </rPh>
    <rPh sb="38" eb="39">
      <t>とう</t>
    </rPh>
    <rPh sb="40" eb="41">
      <t>べつ</t>
    </rPh>
    <rPh sb="43" eb="44">
      <t>あらた</t>
    </rPh>
    <rPh sb="45" eb="46">
      <t>ぶん</t>
    </rPh>
    <rPh sb="46" eb="48">
      <t>けいしき</t>
    </rPh>
    <rPh sb="57" eb="58">
      <t>べつ</t>
    </rPh>
    <rPh sb="60" eb="61">
      <t>あらた</t>
    </rPh>
    <rPh sb="62" eb="63">
      <t>ぶん</t>
    </rPh>
    <rPh sb="63" eb="65">
      <t>ほうしき</t>
    </rPh>
    <rPh sb="68" eb="70">
      <t>かいせい</t>
    </rPh>
    <rPh sb="71" eb="78">
      <t>しんきゅうたいしょうひょうほうしき</t>
    </rPh>
    <rPh sb="81" eb="83">
      <t>かいせい</t>
    </rPh>
    <rPh sb="84" eb="85">
      <t>べつ</t>
    </rPh>
    <rPh sb="88" eb="89">
      <t>し</t>
    </rPh>
    <rPh sb="90" eb="92">
      <t>こうふ</t>
    </rPh>
    <rPh sb="93" eb="95">
      <t>こうひょう</t>
    </rPh>
    <rPh sb="96" eb="98">
      <t>けいしき</t>
    </rPh>
    <rPh sb="101" eb="102">
      <t>し</t>
    </rPh>
    <rPh sb="103" eb="105">
      <t>しょしき</t>
    </rPh>
    <rPh sb="106" eb="107">
      <t>あ</t>
    </rPh>
    <rPh sb="110" eb="112">
      <t>しょうさいせってい</t>
    </rPh>
    <phoneticPr fontId="3" type="Hiragana"/>
  </si>
  <si>
    <t>以下の式により算定して得た数（１点未満の端数は切り捨て、０未満となる場合は０点）を得点とする。
30－（当該提案者の提案見積総額／全提案者のうち最低提案見積総額－1）×100</t>
    <rPh sb="0" eb="2">
      <t>イカ</t>
    </rPh>
    <rPh sb="3" eb="4">
      <t>シキ</t>
    </rPh>
    <rPh sb="7" eb="9">
      <t>サンテイ</t>
    </rPh>
    <rPh sb="11" eb="12">
      <t>エ</t>
    </rPh>
    <rPh sb="13" eb="14">
      <t>カズ</t>
    </rPh>
    <rPh sb="16" eb="19">
      <t>テンミマン</t>
    </rPh>
    <rPh sb="20" eb="22">
      <t>ハスウ</t>
    </rPh>
    <rPh sb="23" eb="24">
      <t>キ</t>
    </rPh>
    <rPh sb="25" eb="26">
      <t>ス</t>
    </rPh>
    <rPh sb="38" eb="39">
      <t>テン</t>
    </rPh>
    <rPh sb="41" eb="43">
      <t>トクテン</t>
    </rPh>
    <rPh sb="65" eb="69">
      <t>ゼンテイアンシャ</t>
    </rPh>
    <rPh sb="72" eb="74">
      <t>サイテイ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</si>
</sst>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
    <numFmt numFmtId="178" formatCode="0.000"/>
    <numFmt numFmtId="179" formatCode="0.000_ "/>
  </numFmts>
  <fonts count="6" x14ac:knownFonts="1">
    <font>
      <sz val="11"/>
      <color theme="1"/>
      <name val="ＭＳ Ｐゴシック"/>
      <family val="3"/>
    </font>
    <font>
      <sz val="10"/>
      <name val="メイリオ"/>
      <family val="3"/>
      <charset val="128"/>
    </font>
    <font>
      <sz val="6"/>
      <name val="ＭＳ Ｐゴシック"/>
      <family val="3"/>
      <charset val="128"/>
    </font>
    <font>
      <sz val="6"/>
      <name val="游ゴシック"/>
      <family val="3"/>
    </font>
    <font>
      <sz val="10"/>
      <color theme="1"/>
      <name val="メイリオ"/>
      <family val="3"/>
      <charset val="128"/>
    </font>
    <font>
      <sz val="11"/>
      <color theme="1"/>
      <name val="ＭＳ Ｐゴシック"/>
      <family val="3"/>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s>
  <cellStyleXfs count="3">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70">
    <xf numFmtId="0" fontId="0" fillId="0" borderId="0" xfId="0">
      <alignment vertical="center"/>
    </xf>
    <xf numFmtId="0" fontId="4" fillId="0" borderId="0" xfId="0" applyFont="1">
      <alignment vertical="center"/>
    </xf>
    <xf numFmtId="0" fontId="1"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20" fontId="1" fillId="0" borderId="4" xfId="0" applyNumberFormat="1" applyFont="1" applyFill="1" applyBorder="1" applyAlignment="1">
      <alignment horizontal="left" vertical="center" wrapText="1"/>
    </xf>
    <xf numFmtId="20" fontId="1" fillId="0" borderId="3" xfId="0" applyNumberFormat="1"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xf>
    <xf numFmtId="9" fontId="1" fillId="0" borderId="6" xfId="1" applyFont="1" applyFill="1" applyBorder="1" applyAlignment="1">
      <alignment horizontal="center" vertical="center" wrapText="1"/>
    </xf>
    <xf numFmtId="9" fontId="1" fillId="0" borderId="2" xfId="1" applyFont="1" applyFill="1" applyBorder="1" applyAlignment="1">
      <alignment horizontal="center" vertical="center"/>
    </xf>
    <xf numFmtId="9" fontId="1" fillId="0" borderId="5" xfId="1" applyFont="1" applyFill="1" applyBorder="1" applyAlignment="1">
      <alignment horizontal="center" vertical="center"/>
    </xf>
    <xf numFmtId="0" fontId="1" fillId="0" borderId="9"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vertical="center" wrapText="1"/>
    </xf>
    <xf numFmtId="176" fontId="1" fillId="0" borderId="11" xfId="0" applyNumberFormat="1"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Border="1" applyAlignment="1">
      <alignment horizontal="center" vertical="center"/>
    </xf>
    <xf numFmtId="9" fontId="1" fillId="0" borderId="5" xfId="1" applyFont="1" applyFill="1" applyBorder="1" applyAlignment="1">
      <alignment horizontal="center" vertical="center" wrapText="1"/>
    </xf>
    <xf numFmtId="0" fontId="1" fillId="0" borderId="5" xfId="0" applyFont="1" applyFill="1" applyBorder="1" applyAlignment="1">
      <alignment horizontal="center" vertical="center"/>
    </xf>
    <xf numFmtId="20" fontId="1" fillId="0" borderId="10" xfId="0" applyNumberFormat="1" applyFont="1" applyFill="1" applyBorder="1" applyAlignment="1">
      <alignment horizontal="left" vertical="center" wrapText="1"/>
    </xf>
    <xf numFmtId="20" fontId="1" fillId="0" borderId="12" xfId="0" applyNumberFormat="1" applyFont="1" applyFill="1" applyBorder="1" applyAlignment="1">
      <alignment horizontal="left" vertical="center" wrapText="1"/>
    </xf>
    <xf numFmtId="176" fontId="1" fillId="0" borderId="13" xfId="0" applyNumberFormat="1" applyFont="1" applyFill="1" applyBorder="1" applyAlignment="1">
      <alignment horizontal="center" vertical="center"/>
    </xf>
    <xf numFmtId="0" fontId="1" fillId="0" borderId="12" xfId="0" applyFont="1" applyFill="1" applyBorder="1" applyAlignment="1">
      <alignment vertical="center" wrapText="1"/>
    </xf>
    <xf numFmtId="0" fontId="1" fillId="0" borderId="2" xfId="0" applyFont="1" applyFill="1" applyBorder="1" applyAlignment="1">
      <alignment horizontal="center" vertical="center" wrapText="1"/>
    </xf>
    <xf numFmtId="0" fontId="1" fillId="2" borderId="11" xfId="0" applyFont="1" applyFill="1" applyBorder="1" applyAlignment="1">
      <alignment horizontal="center" vertical="center"/>
    </xf>
    <xf numFmtId="0" fontId="4" fillId="0" borderId="2" xfId="0" applyFont="1" applyFill="1" applyBorder="1" applyAlignment="1">
      <alignment horizontal="center" vertical="center"/>
    </xf>
    <xf numFmtId="9" fontId="4" fillId="0" borderId="3" xfId="1" applyFont="1" applyFill="1" applyBorder="1" applyAlignment="1">
      <alignment horizontal="center" vertical="center"/>
    </xf>
    <xf numFmtId="0" fontId="4" fillId="0" borderId="4" xfId="0" applyFont="1" applyFill="1" applyBorder="1" applyAlignment="1">
      <alignment horizontal="center" vertical="center"/>
    </xf>
    <xf numFmtId="0" fontId="4" fillId="0" borderId="14" xfId="0" applyFont="1" applyFill="1" applyBorder="1" applyAlignment="1">
      <alignment horizontal="left" vertical="center" wrapText="1"/>
    </xf>
    <xf numFmtId="0" fontId="1" fillId="0" borderId="14" xfId="0" applyFont="1" applyFill="1" applyBorder="1" applyAlignment="1">
      <alignment vertical="center" wrapText="1"/>
    </xf>
    <xf numFmtId="0" fontId="4" fillId="0"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2" xfId="0" applyFont="1" applyBorder="1" applyAlignment="1">
      <alignment horizontal="center" vertical="center" wrapText="1"/>
    </xf>
    <xf numFmtId="9" fontId="1" fillId="0" borderId="2" xfId="1"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xf>
    <xf numFmtId="0" fontId="4" fillId="0" borderId="0" xfId="0" applyFont="1" applyAlignment="1">
      <alignment horizontal="right" vertical="center" wrapText="1"/>
    </xf>
    <xf numFmtId="38" fontId="4" fillId="0" borderId="0" xfId="2" applyFont="1" applyAlignment="1">
      <alignment horizontal="left" vertical="center" wrapText="1"/>
    </xf>
    <xf numFmtId="0" fontId="1" fillId="0" borderId="0" xfId="0" applyFont="1" applyAlignment="1">
      <alignment horizontal="right" vertical="center" wrapText="1"/>
    </xf>
    <xf numFmtId="178" fontId="4" fillId="0" borderId="0" xfId="0" applyNumberFormat="1" applyFont="1" applyAlignment="1">
      <alignment horizontal="left" vertical="center" wrapText="1"/>
    </xf>
    <xf numFmtId="179" fontId="4" fillId="0" borderId="0" xfId="0" applyNumberFormat="1" applyFont="1" applyAlignment="1">
      <alignment horizontal="left"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9" fontId="1" fillId="0" borderId="2" xfId="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9" fontId="1" fillId="0" borderId="2" xfId="1" applyNumberFormat="1" applyFont="1" applyFill="1" applyBorder="1" applyAlignment="1">
      <alignment horizontal="center" vertical="center" wrapText="1"/>
    </xf>
    <xf numFmtId="0" fontId="1" fillId="0" borderId="6" xfId="0" applyFont="1" applyFill="1" applyBorder="1" applyAlignment="1">
      <alignment horizontal="center" vertical="center"/>
    </xf>
    <xf numFmtId="177" fontId="1" fillId="0" borderId="2" xfId="1" applyNumberFormat="1" applyFont="1" applyFill="1" applyBorder="1" applyAlignment="1">
      <alignment horizontal="center" vertical="center"/>
    </xf>
    <xf numFmtId="177" fontId="1" fillId="0" borderId="5" xfId="1" applyNumberFormat="1" applyFont="1" applyFill="1" applyBorder="1" applyAlignment="1">
      <alignment horizontal="center" vertical="center"/>
    </xf>
    <xf numFmtId="177" fontId="1" fillId="0" borderId="6" xfId="1" applyNumberFormat="1" applyFont="1" applyFill="1" applyBorder="1" applyAlignment="1">
      <alignment horizontal="center" vertical="center"/>
    </xf>
    <xf numFmtId="177" fontId="1" fillId="0" borderId="5"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177" fontId="1" fillId="0" borderId="6"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1" fontId="1" fillId="0" borderId="5" xfId="0" applyNumberFormat="1"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
  <sheetViews>
    <sheetView tabSelected="1" view="pageBreakPreview" zoomScale="70" zoomScaleNormal="85" zoomScaleSheetLayoutView="70" zoomScalePageLayoutView="55" workbookViewId="0">
      <selection activeCell="B8" sqref="B8:B9"/>
    </sheetView>
  </sheetViews>
  <sheetFormatPr defaultColWidth="9" defaultRowHeight="16.2" x14ac:dyDescent="0.2"/>
  <cols>
    <col min="1" max="1" width="19" style="3" customWidth="1"/>
    <col min="2" max="3" width="17.44140625" style="3" customWidth="1"/>
    <col min="4" max="4" width="5.77734375" style="3" bestFit="1" customWidth="1"/>
    <col min="5" max="5" width="84.5546875" style="2" customWidth="1"/>
    <col min="6" max="6" width="19.88671875" style="4" customWidth="1"/>
    <col min="7" max="7" width="18.5546875" style="4" customWidth="1"/>
    <col min="8" max="8" width="9" style="3" customWidth="1"/>
    <col min="9" max="9" width="18.5546875" style="3" customWidth="1"/>
    <col min="10" max="10" width="20.5546875" style="3" customWidth="1"/>
    <col min="11" max="16384" width="9" style="1"/>
  </cols>
  <sheetData>
    <row r="1" spans="1:10" ht="54.6" customHeight="1" x14ac:dyDescent="0.2">
      <c r="A1" s="34" t="s">
        <v>18</v>
      </c>
      <c r="B1" s="34" t="s">
        <v>9</v>
      </c>
      <c r="C1" s="44" t="s">
        <v>20</v>
      </c>
      <c r="D1" s="27" t="s">
        <v>0</v>
      </c>
      <c r="E1" s="45" t="s">
        <v>1</v>
      </c>
      <c r="F1" s="58" t="s">
        <v>11</v>
      </c>
      <c r="G1" s="59"/>
      <c r="H1" s="34" t="s">
        <v>10</v>
      </c>
      <c r="I1" s="46" t="s">
        <v>21</v>
      </c>
      <c r="J1" s="46" t="s">
        <v>22</v>
      </c>
    </row>
    <row r="2" spans="1:10" ht="64.05" customHeight="1" x14ac:dyDescent="0.2">
      <c r="A2" s="52" t="s">
        <v>6</v>
      </c>
      <c r="B2" s="60">
        <v>0.1</v>
      </c>
      <c r="C2" s="56">
        <v>10</v>
      </c>
      <c r="D2" s="17">
        <v>1</v>
      </c>
      <c r="E2" s="16" t="s">
        <v>30</v>
      </c>
      <c r="F2" s="5" t="s">
        <v>3</v>
      </c>
      <c r="G2" s="6" t="s">
        <v>4</v>
      </c>
      <c r="H2" s="49">
        <v>5</v>
      </c>
      <c r="I2" s="53">
        <f>SUM(H2:H3)</f>
        <v>10</v>
      </c>
      <c r="J2" s="62">
        <f>ROUND(I2*B2*100/C2,1)</f>
        <v>10</v>
      </c>
    </row>
    <row r="3" spans="1:10" ht="64.05" customHeight="1" x14ac:dyDescent="0.2">
      <c r="A3" s="52"/>
      <c r="B3" s="60"/>
      <c r="C3" s="61"/>
      <c r="D3" s="17">
        <v>2</v>
      </c>
      <c r="E3" s="16" t="s">
        <v>25</v>
      </c>
      <c r="F3" s="5" t="s">
        <v>3</v>
      </c>
      <c r="G3" s="6" t="s">
        <v>4</v>
      </c>
      <c r="H3" s="49">
        <v>5</v>
      </c>
      <c r="I3" s="53"/>
      <c r="J3" s="62"/>
    </row>
    <row r="4" spans="1:10" ht="64.05" customHeight="1" x14ac:dyDescent="0.2">
      <c r="A4" s="52" t="s">
        <v>14</v>
      </c>
      <c r="B4" s="55">
        <v>0.15</v>
      </c>
      <c r="C4" s="54">
        <v>10</v>
      </c>
      <c r="D4" s="17">
        <v>3</v>
      </c>
      <c r="E4" s="16" t="s">
        <v>32</v>
      </c>
      <c r="F4" s="5" t="s">
        <v>3</v>
      </c>
      <c r="G4" s="6" t="s">
        <v>4</v>
      </c>
      <c r="H4" s="49">
        <v>5</v>
      </c>
      <c r="I4" s="53">
        <f>SUM(H4:H5)</f>
        <v>10</v>
      </c>
      <c r="J4" s="63">
        <f>ROUND(I4*B4*100/C4,1)</f>
        <v>15</v>
      </c>
    </row>
    <row r="5" spans="1:10" ht="64.05" customHeight="1" x14ac:dyDescent="0.2">
      <c r="A5" s="53"/>
      <c r="B5" s="55"/>
      <c r="C5" s="54"/>
      <c r="D5" s="17">
        <v>4</v>
      </c>
      <c r="E5" s="16" t="s">
        <v>34</v>
      </c>
      <c r="F5" s="5" t="s">
        <v>3</v>
      </c>
      <c r="G5" s="6" t="s">
        <v>4</v>
      </c>
      <c r="H5" s="49">
        <v>5</v>
      </c>
      <c r="I5" s="53"/>
      <c r="J5" s="64"/>
    </row>
    <row r="6" spans="1:10" ht="64.05" customHeight="1" x14ac:dyDescent="0.2">
      <c r="A6" s="35" t="s">
        <v>16</v>
      </c>
      <c r="B6" s="36">
        <v>0.05</v>
      </c>
      <c r="C6" s="21">
        <v>5</v>
      </c>
      <c r="D6" s="17">
        <v>5</v>
      </c>
      <c r="E6" s="16" t="s">
        <v>23</v>
      </c>
      <c r="F6" s="5" t="s">
        <v>3</v>
      </c>
      <c r="G6" s="6" t="s">
        <v>4</v>
      </c>
      <c r="H6" s="49">
        <v>5</v>
      </c>
      <c r="I6" s="47">
        <f>SUM(H6:H6)</f>
        <v>5</v>
      </c>
      <c r="J6" s="38">
        <f>ROUND(I6*B6*100/C6,1)</f>
        <v>5</v>
      </c>
    </row>
    <row r="7" spans="1:10" ht="64.05" customHeight="1" x14ac:dyDescent="0.2">
      <c r="A7" s="26" t="s">
        <v>15</v>
      </c>
      <c r="B7" s="37">
        <v>0.05</v>
      </c>
      <c r="C7" s="18">
        <v>5</v>
      </c>
      <c r="D7" s="17">
        <v>6</v>
      </c>
      <c r="E7" s="16" t="s">
        <v>27</v>
      </c>
      <c r="F7" s="5" t="s">
        <v>3</v>
      </c>
      <c r="G7" s="6" t="s">
        <v>4</v>
      </c>
      <c r="H7" s="49">
        <v>5</v>
      </c>
      <c r="I7" s="47">
        <f>SUM(H7:H7)</f>
        <v>5</v>
      </c>
      <c r="J7" s="38">
        <f>ROUND(I7*B7*100/C7,1)</f>
        <v>5</v>
      </c>
    </row>
    <row r="8" spans="1:10" ht="64.05" customHeight="1" x14ac:dyDescent="0.2">
      <c r="A8" s="52" t="s">
        <v>7</v>
      </c>
      <c r="B8" s="55">
        <v>0.1</v>
      </c>
      <c r="C8" s="56">
        <v>10</v>
      </c>
      <c r="D8" s="17">
        <v>7</v>
      </c>
      <c r="E8" s="16" t="s">
        <v>31</v>
      </c>
      <c r="F8" s="5" t="s">
        <v>3</v>
      </c>
      <c r="G8" s="6" t="s">
        <v>4</v>
      </c>
      <c r="H8" s="49">
        <v>5</v>
      </c>
      <c r="I8" s="56">
        <f>SUM(H8:H9)</f>
        <v>10</v>
      </c>
      <c r="J8" s="65">
        <f>ROUND(I8*B8*100/C8,1)</f>
        <v>10</v>
      </c>
    </row>
    <row r="9" spans="1:10" ht="64.05" customHeight="1" x14ac:dyDescent="0.2">
      <c r="A9" s="52"/>
      <c r="B9" s="55"/>
      <c r="C9" s="57"/>
      <c r="D9" s="17">
        <v>8</v>
      </c>
      <c r="E9" s="16" t="s">
        <v>24</v>
      </c>
      <c r="F9" s="5" t="s">
        <v>3</v>
      </c>
      <c r="G9" s="6" t="s">
        <v>4</v>
      </c>
      <c r="H9" s="49">
        <v>5</v>
      </c>
      <c r="I9" s="57"/>
      <c r="J9" s="66"/>
    </row>
    <row r="10" spans="1:10" ht="64.05" customHeight="1" x14ac:dyDescent="0.2">
      <c r="A10" s="7" t="s">
        <v>8</v>
      </c>
      <c r="B10" s="11">
        <v>0.05</v>
      </c>
      <c r="C10" s="14">
        <v>5</v>
      </c>
      <c r="D10" s="24">
        <v>9</v>
      </c>
      <c r="E10" s="25" t="s">
        <v>26</v>
      </c>
      <c r="F10" s="22" t="s">
        <v>3</v>
      </c>
      <c r="G10" s="23" t="s">
        <v>4</v>
      </c>
      <c r="H10" s="49">
        <v>5</v>
      </c>
      <c r="I10" s="48">
        <f>SUM(H10)</f>
        <v>5</v>
      </c>
      <c r="J10" s="67">
        <f>ROUND(I10*B10*100/C10,1)</f>
        <v>5</v>
      </c>
    </row>
    <row r="11" spans="1:10" ht="64.05" customHeight="1" x14ac:dyDescent="0.2">
      <c r="A11" s="26" t="s">
        <v>13</v>
      </c>
      <c r="B11" s="36">
        <v>0.1</v>
      </c>
      <c r="C11" s="18">
        <v>5</v>
      </c>
      <c r="D11" s="17">
        <v>10</v>
      </c>
      <c r="E11" s="16" t="s">
        <v>28</v>
      </c>
      <c r="F11" s="5" t="s">
        <v>3</v>
      </c>
      <c r="G11" s="6" t="s">
        <v>4</v>
      </c>
      <c r="H11" s="49">
        <v>5</v>
      </c>
      <c r="I11" s="47">
        <f>SUM(H11:H11)</f>
        <v>5</v>
      </c>
      <c r="J11" s="38">
        <f>ROUND(I11*B11*100/C11,1)</f>
        <v>10</v>
      </c>
    </row>
    <row r="12" spans="1:10" ht="64.05" customHeight="1" x14ac:dyDescent="0.2">
      <c r="A12" s="19" t="s">
        <v>19</v>
      </c>
      <c r="B12" s="20">
        <v>0.05</v>
      </c>
      <c r="C12" s="21">
        <v>5</v>
      </c>
      <c r="D12" s="17">
        <v>11</v>
      </c>
      <c r="E12" s="16" t="s">
        <v>17</v>
      </c>
      <c r="F12" s="5" t="s">
        <v>3</v>
      </c>
      <c r="G12" s="6" t="s">
        <v>4</v>
      </c>
      <c r="H12" s="49">
        <v>5</v>
      </c>
      <c r="I12" s="47">
        <f>SUM(H12:H12)</f>
        <v>5</v>
      </c>
      <c r="J12" s="38">
        <f>ROUND(I12*B12*100/C12,1)</f>
        <v>5</v>
      </c>
    </row>
    <row r="13" spans="1:10" ht="64.05" customHeight="1" x14ac:dyDescent="0.2">
      <c r="A13" s="9" t="s">
        <v>29</v>
      </c>
      <c r="B13" s="12">
        <v>0.05</v>
      </c>
      <c r="C13" s="15">
        <v>5</v>
      </c>
      <c r="D13" s="17">
        <v>12</v>
      </c>
      <c r="E13" s="16" t="s">
        <v>33</v>
      </c>
      <c r="F13" s="5" t="s">
        <v>3</v>
      </c>
      <c r="G13" s="6" t="s">
        <v>4</v>
      </c>
      <c r="H13" s="49">
        <v>5</v>
      </c>
      <c r="I13" s="49">
        <f>SUM(H13)</f>
        <v>5</v>
      </c>
      <c r="J13" s="68">
        <f>ROUND(I13*B13*100/C13,1)</f>
        <v>5</v>
      </c>
    </row>
    <row r="14" spans="1:10" ht="82.8" customHeight="1" x14ac:dyDescent="0.2">
      <c r="A14" s="8" t="s">
        <v>5</v>
      </c>
      <c r="B14" s="13">
        <v>0.3</v>
      </c>
      <c r="C14" s="10">
        <v>30</v>
      </c>
      <c r="D14" s="17">
        <v>13</v>
      </c>
      <c r="E14" s="16" t="s">
        <v>12</v>
      </c>
      <c r="F14" s="50" t="s">
        <v>35</v>
      </c>
      <c r="G14" s="51"/>
      <c r="H14" s="38">
        <v>30</v>
      </c>
      <c r="I14" s="69">
        <f>SUM(H14)</f>
        <v>30</v>
      </c>
      <c r="J14" s="38">
        <f>ROUND(I14*B14*100/C14,1)</f>
        <v>30</v>
      </c>
    </row>
    <row r="15" spans="1:10" ht="56.25" customHeight="1" x14ac:dyDescent="0.2">
      <c r="A15" s="28" t="s">
        <v>2</v>
      </c>
      <c r="B15" s="29">
        <f>SUM(B2:B14)</f>
        <v>1</v>
      </c>
      <c r="C15" s="28">
        <f>SUM(C2:C14)</f>
        <v>90</v>
      </c>
      <c r="D15" s="30"/>
      <c r="E15" s="32"/>
      <c r="F15" s="31"/>
      <c r="G15" s="31"/>
      <c r="H15" s="33"/>
      <c r="I15" s="49">
        <f>SUM(I2:I14)</f>
        <v>90</v>
      </c>
      <c r="J15" s="68">
        <f>SUM(J2:J14)</f>
        <v>100</v>
      </c>
    </row>
    <row r="17" spans="5:6" x14ac:dyDescent="0.2">
      <c r="E17" s="41"/>
    </row>
    <row r="18" spans="5:6" x14ac:dyDescent="0.2">
      <c r="E18" s="39"/>
      <c r="F18" s="40"/>
    </row>
    <row r="19" spans="5:6" x14ac:dyDescent="0.2">
      <c r="E19" s="39"/>
      <c r="F19" s="40"/>
    </row>
    <row r="20" spans="5:6" x14ac:dyDescent="0.2">
      <c r="E20" s="41"/>
      <c r="F20" s="42"/>
    </row>
    <row r="21" spans="5:6" x14ac:dyDescent="0.2">
      <c r="E21" s="41"/>
      <c r="F21" s="43"/>
    </row>
  </sheetData>
  <mergeCells count="17">
    <mergeCell ref="F1:G1"/>
    <mergeCell ref="B4:B5"/>
    <mergeCell ref="A2:A3"/>
    <mergeCell ref="B2:B3"/>
    <mergeCell ref="C2:C3"/>
    <mergeCell ref="I8:I9"/>
    <mergeCell ref="J8:J9"/>
    <mergeCell ref="I2:I3"/>
    <mergeCell ref="F14:G14"/>
    <mergeCell ref="A4:A5"/>
    <mergeCell ref="C4:C5"/>
    <mergeCell ref="A8:A9"/>
    <mergeCell ref="B8:B9"/>
    <mergeCell ref="C8:C9"/>
    <mergeCell ref="I4:I5"/>
    <mergeCell ref="J4:J5"/>
    <mergeCell ref="J2:J3"/>
  </mergeCells>
  <phoneticPr fontId="2"/>
  <dataValidations count="1">
    <dataValidation type="list" allowBlank="1" showInputMessage="1" showErrorMessage="1" sqref="H15:H1048576 H1:H13" xr:uid="{8110A88B-085F-4F68-A7D6-AFFB06E6A0A4}">
      <formula1>"5,4,3,2,1"</formula1>
    </dataValidation>
  </dataValidations>
  <pageMargins left="0.70866141732283472" right="0.51181102362204722" top="0.74803149606299213" bottom="0.35433070866141736" header="0.31496062992125984" footer="0"/>
  <pageSetup paperSize="8" scale="85" orientation="landscape" r:id="rId1"/>
  <headerFooter>
    <oddHeader>&amp;L&amp;"ＭＳ Ｐゴシック,太字"&amp;12評価基準表&amp;R&amp;14（別紙２）</oddHeader>
  </headerFooter>
  <ignoredErrors>
    <ignoredError sqref="I4 I7:I8 I2" formulaRange="1"/>
    <ignoredError sqref="I10" formula="1"/>
    <ignoredError sqref="I12"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（別紙２）評価基準表</vt:lpstr>
      <vt:lpstr>'（別紙２）評価基準表'!Print_Area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2026-06-19T12:35:38Z</dcterms:created>
  <dcterms:modified xsi:type="dcterms:W3CDTF">2026-06-19T12:35:50Z</dcterms:modified>
</cp:coreProperties>
</file>