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-fssv.ad.city.oyabe.toyama.jp\教育総務\＊＊★★新教育総務課\504-0 部活動の地域移行\R8\認定申請参考様式\"/>
    </mc:Choice>
  </mc:AlternateContent>
  <xr:revisionPtr revIDLastSave="0" documentId="13_ncr:1_{6F21899C-F7CD-41ED-A60E-ACD425B66B11}" xr6:coauthVersionLast="47" xr6:coauthVersionMax="47" xr10:uidLastSave="{00000000-0000-0000-0000-000000000000}"/>
  <bookViews>
    <workbookView xWindow="-120" yWindow="-120" windowWidth="29040" windowHeight="17520" tabRatio="880" xr2:uid="{00000000-000D-0000-FFFF-FFFF00000000}"/>
  </bookViews>
  <sheets>
    <sheet name="基本情報" sheetId="41" r:id="rId1"/>
    <sheet name="活動実績簿(4月分)" sheetId="51" r:id="rId2"/>
    <sheet name="活動実績簿(5月分)" sheetId="52" r:id="rId3"/>
    <sheet name="活動実績簿(6月分)" sheetId="53" r:id="rId4"/>
    <sheet name="活動実績簿(7月分)" sheetId="54" r:id="rId5"/>
    <sheet name="活動実績簿(8月分)" sheetId="55" r:id="rId6"/>
    <sheet name="活動実績簿(9月分)" sheetId="56" r:id="rId7"/>
    <sheet name="活動実績簿(10月分)" sheetId="57" r:id="rId8"/>
    <sheet name="活動実績簿(11月分)" sheetId="58" r:id="rId9"/>
    <sheet name="活動実績簿(12月分)" sheetId="59" r:id="rId10"/>
    <sheet name="活動実績簿(1月分)" sheetId="60" r:id="rId11"/>
    <sheet name="活動実績簿(2月分)" sheetId="61" r:id="rId12"/>
    <sheet name="活動実績簿(3月分)" sheetId="62" r:id="rId13"/>
  </sheets>
  <definedNames>
    <definedName name="_xlnm.Print_Area" localSheetId="7">'活動実績簿(10月分)'!$B$1:$K$133</definedName>
    <definedName name="_xlnm.Print_Area" localSheetId="8">'活動実績簿(11月分)'!$B$1:$K$133</definedName>
    <definedName name="_xlnm.Print_Area" localSheetId="9">'活動実績簿(12月分)'!$B$1:$K$133</definedName>
    <definedName name="_xlnm.Print_Area" localSheetId="10">'活動実績簿(1月分)'!$B$1:$K$133</definedName>
    <definedName name="_xlnm.Print_Area" localSheetId="11">'活動実績簿(2月分)'!$B$1:$K$133</definedName>
    <definedName name="_xlnm.Print_Area" localSheetId="12">'活動実績簿(3月分)'!$B$1:$K$133</definedName>
    <definedName name="_xlnm.Print_Area" localSheetId="1">'活動実績簿(4月分)'!$B$1:$K$133</definedName>
    <definedName name="_xlnm.Print_Area" localSheetId="2">'活動実績簿(5月分)'!$B$1:$K$133</definedName>
    <definedName name="_xlnm.Print_Area" localSheetId="3">'活動実績簿(6月分)'!$B$1:$K$133</definedName>
    <definedName name="_xlnm.Print_Area" localSheetId="4">'活動実績簿(7月分)'!$B$1:$K$133</definedName>
    <definedName name="_xlnm.Print_Area" localSheetId="5">'活動実績簿(8月分)'!$B$1:$K$133</definedName>
    <definedName name="_xlnm.Print_Area" localSheetId="6">'活動実績簿(9月分)'!$B$1:$K$133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62" l="1"/>
  <c r="J132" i="62"/>
  <c r="I131" i="62"/>
  <c r="I130" i="62"/>
  <c r="I129" i="62"/>
  <c r="I128" i="62"/>
  <c r="I127" i="62"/>
  <c r="I126" i="62"/>
  <c r="I125" i="62"/>
  <c r="I124" i="62"/>
  <c r="I123" i="62"/>
  <c r="I122" i="62"/>
  <c r="I121" i="62"/>
  <c r="I120" i="62"/>
  <c r="I119" i="62"/>
  <c r="I118" i="62"/>
  <c r="I117" i="62"/>
  <c r="I116" i="62"/>
  <c r="I115" i="62"/>
  <c r="I114" i="62"/>
  <c r="I113" i="62"/>
  <c r="I112" i="62"/>
  <c r="I111" i="62"/>
  <c r="I110" i="62"/>
  <c r="I109" i="62"/>
  <c r="I108" i="62"/>
  <c r="I107" i="62"/>
  <c r="I106" i="62"/>
  <c r="I105" i="62"/>
  <c r="I104" i="62"/>
  <c r="I103" i="62"/>
  <c r="I102" i="62"/>
  <c r="I101" i="62"/>
  <c r="I100" i="62"/>
  <c r="I99" i="62"/>
  <c r="I98" i="62"/>
  <c r="I97" i="62"/>
  <c r="I96" i="62"/>
  <c r="I95" i="62"/>
  <c r="I94" i="62"/>
  <c r="I93" i="62"/>
  <c r="I92" i="62"/>
  <c r="I91" i="62"/>
  <c r="I90" i="62"/>
  <c r="I89" i="62"/>
  <c r="I88" i="62"/>
  <c r="I87" i="62"/>
  <c r="I86" i="62"/>
  <c r="I85" i="62"/>
  <c r="I84" i="62"/>
  <c r="I83" i="62"/>
  <c r="I82" i="62"/>
  <c r="I81" i="62"/>
  <c r="I80" i="62"/>
  <c r="I79" i="62"/>
  <c r="I78" i="62"/>
  <c r="I77" i="62"/>
  <c r="I76" i="62"/>
  <c r="I75" i="62"/>
  <c r="I74" i="62"/>
  <c r="I73" i="62"/>
  <c r="I72" i="62"/>
  <c r="I71" i="62"/>
  <c r="I70" i="62"/>
  <c r="I69" i="62"/>
  <c r="I68" i="62"/>
  <c r="I67" i="62"/>
  <c r="I66" i="62"/>
  <c r="I65" i="62"/>
  <c r="I64" i="62"/>
  <c r="I63" i="62"/>
  <c r="I62" i="62"/>
  <c r="I61" i="62"/>
  <c r="I60" i="62"/>
  <c r="I59" i="62"/>
  <c r="I58" i="62"/>
  <c r="I57" i="62"/>
  <c r="I56" i="62"/>
  <c r="I55" i="62"/>
  <c r="I54" i="62"/>
  <c r="I53" i="62"/>
  <c r="I52" i="62"/>
  <c r="I51" i="62"/>
  <c r="I50" i="62"/>
  <c r="I49" i="62"/>
  <c r="I48" i="62"/>
  <c r="I47" i="62"/>
  <c r="I46" i="62"/>
  <c r="I45" i="62"/>
  <c r="I44" i="62"/>
  <c r="I43" i="62"/>
  <c r="I42" i="62"/>
  <c r="I41" i="62"/>
  <c r="I40" i="62"/>
  <c r="I39" i="62"/>
  <c r="I38" i="62"/>
  <c r="I37" i="62"/>
  <c r="I36" i="62"/>
  <c r="O35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B8" i="62"/>
  <c r="B12" i="62" s="1"/>
  <c r="F5" i="62"/>
  <c r="B4" i="61"/>
  <c r="B8" i="61" s="1"/>
  <c r="J132" i="61"/>
  <c r="I131" i="61"/>
  <c r="I130" i="61"/>
  <c r="I129" i="61"/>
  <c r="I128" i="61"/>
  <c r="I127" i="61"/>
  <c r="I126" i="61"/>
  <c r="I125" i="61"/>
  <c r="I124" i="61"/>
  <c r="I123" i="61"/>
  <c r="I122" i="61"/>
  <c r="I121" i="61"/>
  <c r="I120" i="61"/>
  <c r="I119" i="61"/>
  <c r="I118" i="61"/>
  <c r="I117" i="61"/>
  <c r="I116" i="61"/>
  <c r="I115" i="61"/>
  <c r="I114" i="61"/>
  <c r="I113" i="61"/>
  <c r="I112" i="61"/>
  <c r="I111" i="61"/>
  <c r="I110" i="61"/>
  <c r="I109" i="61"/>
  <c r="I108" i="61"/>
  <c r="I107" i="61"/>
  <c r="I106" i="61"/>
  <c r="I105" i="61"/>
  <c r="I104" i="61"/>
  <c r="I103" i="61"/>
  <c r="I102" i="61"/>
  <c r="I101" i="61"/>
  <c r="I100" i="61"/>
  <c r="I99" i="61"/>
  <c r="I98" i="61"/>
  <c r="I97" i="61"/>
  <c r="I96" i="61"/>
  <c r="I95" i="61"/>
  <c r="I94" i="61"/>
  <c r="I93" i="61"/>
  <c r="I92" i="61"/>
  <c r="I91" i="61"/>
  <c r="I90" i="61"/>
  <c r="I89" i="61"/>
  <c r="I88" i="61"/>
  <c r="I87" i="61"/>
  <c r="I86" i="61"/>
  <c r="I85" i="61"/>
  <c r="I84" i="61"/>
  <c r="I83" i="61"/>
  <c r="I82" i="61"/>
  <c r="I81" i="61"/>
  <c r="I80" i="61"/>
  <c r="I79" i="61"/>
  <c r="I78" i="61"/>
  <c r="I77" i="61"/>
  <c r="I76" i="61"/>
  <c r="I75" i="61"/>
  <c r="I74" i="61"/>
  <c r="I73" i="61"/>
  <c r="I72" i="61"/>
  <c r="I71" i="61"/>
  <c r="I70" i="61"/>
  <c r="I69" i="61"/>
  <c r="I68" i="61"/>
  <c r="I67" i="61"/>
  <c r="I66" i="61"/>
  <c r="I65" i="61"/>
  <c r="I64" i="61"/>
  <c r="I63" i="61"/>
  <c r="I62" i="61"/>
  <c r="I61" i="61"/>
  <c r="I60" i="61"/>
  <c r="I59" i="61"/>
  <c r="I58" i="61"/>
  <c r="I57" i="61"/>
  <c r="I56" i="61"/>
  <c r="I55" i="61"/>
  <c r="I54" i="61"/>
  <c r="I53" i="61"/>
  <c r="I52" i="61"/>
  <c r="I51" i="61"/>
  <c r="I50" i="61"/>
  <c r="I49" i="61"/>
  <c r="I48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O35" i="61"/>
  <c r="I35" i="61"/>
  <c r="I34" i="61"/>
  <c r="I33" i="61"/>
  <c r="I32" i="61"/>
  <c r="I31" i="61"/>
  <c r="I30" i="61"/>
  <c r="I29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6" i="61"/>
  <c r="I15" i="61"/>
  <c r="I14" i="61"/>
  <c r="I13" i="61"/>
  <c r="I12" i="61"/>
  <c r="I11" i="61"/>
  <c r="I10" i="61"/>
  <c r="I9" i="61"/>
  <c r="I8" i="61"/>
  <c r="F5" i="61"/>
  <c r="B4" i="60"/>
  <c r="B8" i="60" s="1"/>
  <c r="J132" i="60"/>
  <c r="I131" i="60"/>
  <c r="I130" i="60"/>
  <c r="I129" i="60"/>
  <c r="I128" i="60"/>
  <c r="I127" i="60"/>
  <c r="I126" i="60"/>
  <c r="I125" i="60"/>
  <c r="I124" i="60"/>
  <c r="I123" i="60"/>
  <c r="I122" i="60"/>
  <c r="I121" i="60"/>
  <c r="I120" i="60"/>
  <c r="I119" i="60"/>
  <c r="I118" i="60"/>
  <c r="I117" i="60"/>
  <c r="I116" i="60"/>
  <c r="I115" i="60"/>
  <c r="I114" i="60"/>
  <c r="I113" i="60"/>
  <c r="I112" i="60"/>
  <c r="I111" i="60"/>
  <c r="I110" i="60"/>
  <c r="I109" i="60"/>
  <c r="I108" i="60"/>
  <c r="I107" i="60"/>
  <c r="I106" i="60"/>
  <c r="I105" i="60"/>
  <c r="I104" i="60"/>
  <c r="I103" i="60"/>
  <c r="I102" i="60"/>
  <c r="I101" i="60"/>
  <c r="I100" i="60"/>
  <c r="I99" i="60"/>
  <c r="I98" i="60"/>
  <c r="I97" i="60"/>
  <c r="I96" i="60"/>
  <c r="I95" i="60"/>
  <c r="I94" i="60"/>
  <c r="I93" i="60"/>
  <c r="I92" i="60"/>
  <c r="I91" i="60"/>
  <c r="I90" i="60"/>
  <c r="I89" i="60"/>
  <c r="I88" i="60"/>
  <c r="I87" i="60"/>
  <c r="I86" i="60"/>
  <c r="I85" i="60"/>
  <c r="I84" i="60"/>
  <c r="I83" i="60"/>
  <c r="I82" i="60"/>
  <c r="I81" i="60"/>
  <c r="I80" i="60"/>
  <c r="I79" i="60"/>
  <c r="I78" i="60"/>
  <c r="I77" i="60"/>
  <c r="I76" i="60"/>
  <c r="I75" i="60"/>
  <c r="I74" i="60"/>
  <c r="I73" i="60"/>
  <c r="I72" i="60"/>
  <c r="I71" i="60"/>
  <c r="I70" i="60"/>
  <c r="I69" i="60"/>
  <c r="I68" i="60"/>
  <c r="I67" i="60"/>
  <c r="I66" i="60"/>
  <c r="I65" i="60"/>
  <c r="I64" i="60"/>
  <c r="I63" i="60"/>
  <c r="I62" i="60"/>
  <c r="I61" i="60"/>
  <c r="I60" i="60"/>
  <c r="I59" i="60"/>
  <c r="I58" i="60"/>
  <c r="I57" i="60"/>
  <c r="I56" i="60"/>
  <c r="I55" i="60"/>
  <c r="I54" i="60"/>
  <c r="I53" i="60"/>
  <c r="I52" i="60"/>
  <c r="I51" i="60"/>
  <c r="I50" i="60"/>
  <c r="I49" i="60"/>
  <c r="I48" i="60"/>
  <c r="I47" i="60"/>
  <c r="I46" i="60"/>
  <c r="I45" i="60"/>
  <c r="I44" i="60"/>
  <c r="I43" i="60"/>
  <c r="I42" i="60"/>
  <c r="I41" i="60"/>
  <c r="I40" i="60"/>
  <c r="I39" i="60"/>
  <c r="I38" i="60"/>
  <c r="I37" i="60"/>
  <c r="I36" i="60"/>
  <c r="O35" i="60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I21" i="60"/>
  <c r="I20" i="60"/>
  <c r="I19" i="60"/>
  <c r="I18" i="60"/>
  <c r="I17" i="60"/>
  <c r="I16" i="60"/>
  <c r="I15" i="60"/>
  <c r="I14" i="60"/>
  <c r="I13" i="60"/>
  <c r="I12" i="60"/>
  <c r="I11" i="60"/>
  <c r="I10" i="60"/>
  <c r="I9" i="60"/>
  <c r="I8" i="60"/>
  <c r="F5" i="60"/>
  <c r="B4" i="59"/>
  <c r="B8" i="59" s="1"/>
  <c r="J132" i="59"/>
  <c r="I131" i="59"/>
  <c r="I130" i="59"/>
  <c r="I129" i="59"/>
  <c r="I128" i="59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O35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F5" i="59"/>
  <c r="B4" i="58"/>
  <c r="B8" i="58" s="1"/>
  <c r="J132" i="58"/>
  <c r="I131" i="58"/>
  <c r="I130" i="58"/>
  <c r="I129" i="58"/>
  <c r="I128" i="58"/>
  <c r="I127" i="58"/>
  <c r="I126" i="58"/>
  <c r="I125" i="58"/>
  <c r="I124" i="58"/>
  <c r="I123" i="58"/>
  <c r="I122" i="58"/>
  <c r="I121" i="58"/>
  <c r="I120" i="58"/>
  <c r="I119" i="58"/>
  <c r="I118" i="58"/>
  <c r="I117" i="58"/>
  <c r="I116" i="58"/>
  <c r="I115" i="58"/>
  <c r="I114" i="58"/>
  <c r="I113" i="58"/>
  <c r="I112" i="58"/>
  <c r="I111" i="58"/>
  <c r="I110" i="58"/>
  <c r="I109" i="58"/>
  <c r="I108" i="58"/>
  <c r="I107" i="58"/>
  <c r="I106" i="58"/>
  <c r="I105" i="58"/>
  <c r="I104" i="58"/>
  <c r="I103" i="58"/>
  <c r="I102" i="58"/>
  <c r="I101" i="58"/>
  <c r="I100" i="58"/>
  <c r="I99" i="58"/>
  <c r="I98" i="58"/>
  <c r="I97" i="58"/>
  <c r="I96" i="58"/>
  <c r="I95" i="58"/>
  <c r="I94" i="58"/>
  <c r="I93" i="58"/>
  <c r="I92" i="58"/>
  <c r="I91" i="58"/>
  <c r="I90" i="58"/>
  <c r="I89" i="58"/>
  <c r="I88" i="58"/>
  <c r="I87" i="58"/>
  <c r="I86" i="58"/>
  <c r="I85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O35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F5" i="58"/>
  <c r="B4" i="57"/>
  <c r="B8" i="57" s="1"/>
  <c r="J132" i="57"/>
  <c r="I131" i="57"/>
  <c r="I130" i="57"/>
  <c r="I129" i="57"/>
  <c r="I128" i="57"/>
  <c r="I127" i="57"/>
  <c r="I126" i="57"/>
  <c r="I125" i="57"/>
  <c r="I124" i="57"/>
  <c r="I123" i="57"/>
  <c r="I122" i="57"/>
  <c r="I121" i="57"/>
  <c r="I120" i="57"/>
  <c r="I119" i="57"/>
  <c r="I118" i="57"/>
  <c r="I117" i="57"/>
  <c r="I116" i="57"/>
  <c r="I115" i="57"/>
  <c r="I114" i="57"/>
  <c r="I113" i="57"/>
  <c r="I112" i="57"/>
  <c r="I111" i="57"/>
  <c r="I110" i="57"/>
  <c r="I109" i="57"/>
  <c r="I108" i="57"/>
  <c r="I107" i="57"/>
  <c r="I106" i="57"/>
  <c r="I105" i="57"/>
  <c r="I104" i="57"/>
  <c r="I103" i="57"/>
  <c r="I102" i="57"/>
  <c r="I101" i="57"/>
  <c r="I100" i="57"/>
  <c r="I99" i="57"/>
  <c r="I98" i="57"/>
  <c r="I97" i="57"/>
  <c r="I96" i="57"/>
  <c r="I95" i="57"/>
  <c r="I94" i="57"/>
  <c r="I93" i="57"/>
  <c r="I92" i="57"/>
  <c r="I91" i="57"/>
  <c r="I90" i="57"/>
  <c r="I89" i="57"/>
  <c r="I88" i="57"/>
  <c r="I87" i="57"/>
  <c r="I86" i="57"/>
  <c r="I85" i="57"/>
  <c r="I84" i="57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O35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I12" i="57"/>
  <c r="I11" i="57"/>
  <c r="I10" i="57"/>
  <c r="I9" i="57"/>
  <c r="I8" i="57"/>
  <c r="F5" i="57"/>
  <c r="B4" i="56"/>
  <c r="J132" i="56"/>
  <c r="I131" i="56"/>
  <c r="I130" i="56"/>
  <c r="I129" i="56"/>
  <c r="I128" i="56"/>
  <c r="I127" i="56"/>
  <c r="I126" i="56"/>
  <c r="I125" i="56"/>
  <c r="I124" i="56"/>
  <c r="I123" i="56"/>
  <c r="I122" i="56"/>
  <c r="I121" i="56"/>
  <c r="I120" i="56"/>
  <c r="I119" i="56"/>
  <c r="I118" i="56"/>
  <c r="I117" i="56"/>
  <c r="I116" i="56"/>
  <c r="I115" i="56"/>
  <c r="I114" i="56"/>
  <c r="I113" i="56"/>
  <c r="I112" i="56"/>
  <c r="I111" i="56"/>
  <c r="I110" i="56"/>
  <c r="I109" i="56"/>
  <c r="I108" i="56"/>
  <c r="I107" i="56"/>
  <c r="I106" i="56"/>
  <c r="I105" i="56"/>
  <c r="I104" i="56"/>
  <c r="I103" i="56"/>
  <c r="I102" i="56"/>
  <c r="I101" i="56"/>
  <c r="I100" i="56"/>
  <c r="I99" i="56"/>
  <c r="I98" i="56"/>
  <c r="I97" i="56"/>
  <c r="I96" i="56"/>
  <c r="I95" i="56"/>
  <c r="I94" i="56"/>
  <c r="I93" i="56"/>
  <c r="I92" i="56"/>
  <c r="I91" i="56"/>
  <c r="I90" i="56"/>
  <c r="I89" i="56"/>
  <c r="I88" i="56"/>
  <c r="I87" i="56"/>
  <c r="I86" i="56"/>
  <c r="I85" i="56"/>
  <c r="I84" i="56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61" i="56"/>
  <c r="I60" i="56"/>
  <c r="I59" i="56"/>
  <c r="I58" i="56"/>
  <c r="I57" i="56"/>
  <c r="I56" i="56"/>
  <c r="I55" i="56"/>
  <c r="I54" i="56"/>
  <c r="I53" i="56"/>
  <c r="I52" i="56"/>
  <c r="I51" i="56"/>
  <c r="I50" i="56"/>
  <c r="I49" i="56"/>
  <c r="I48" i="56"/>
  <c r="I47" i="56"/>
  <c r="I46" i="56"/>
  <c r="I45" i="56"/>
  <c r="I44" i="56"/>
  <c r="I43" i="56"/>
  <c r="I42" i="56"/>
  <c r="I41" i="56"/>
  <c r="I40" i="56"/>
  <c r="I39" i="56"/>
  <c r="I38" i="56"/>
  <c r="I37" i="56"/>
  <c r="I36" i="56"/>
  <c r="O35" i="56"/>
  <c r="I35" i="56"/>
  <c r="I34" i="56"/>
  <c r="I33" i="56"/>
  <c r="I32" i="56"/>
  <c r="I31" i="56"/>
  <c r="I30" i="56"/>
  <c r="I29" i="56"/>
  <c r="I28" i="56"/>
  <c r="I27" i="56"/>
  <c r="I26" i="56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F5" i="56"/>
  <c r="B8" i="56"/>
  <c r="B4" i="55"/>
  <c r="B8" i="55" s="1"/>
  <c r="J132" i="55"/>
  <c r="I131" i="55"/>
  <c r="I130" i="55"/>
  <c r="I129" i="55"/>
  <c r="I128" i="55"/>
  <c r="I127" i="55"/>
  <c r="I126" i="55"/>
  <c r="I125" i="55"/>
  <c r="I124" i="55"/>
  <c r="I123" i="55"/>
  <c r="I122" i="55"/>
  <c r="I121" i="55"/>
  <c r="I120" i="55"/>
  <c r="I119" i="55"/>
  <c r="I118" i="55"/>
  <c r="I117" i="55"/>
  <c r="I116" i="55"/>
  <c r="I115" i="55"/>
  <c r="I114" i="55"/>
  <c r="I113" i="55"/>
  <c r="I112" i="55"/>
  <c r="I111" i="55"/>
  <c r="I110" i="55"/>
  <c r="I109" i="55"/>
  <c r="I108" i="55"/>
  <c r="I107" i="55"/>
  <c r="I106" i="55"/>
  <c r="I105" i="55"/>
  <c r="I104" i="55"/>
  <c r="I103" i="55"/>
  <c r="I102" i="55"/>
  <c r="I101" i="55"/>
  <c r="I100" i="55"/>
  <c r="I99" i="55"/>
  <c r="I98" i="55"/>
  <c r="I97" i="55"/>
  <c r="I96" i="55"/>
  <c r="I95" i="55"/>
  <c r="I94" i="55"/>
  <c r="I93" i="55"/>
  <c r="I92" i="55"/>
  <c r="I91" i="55"/>
  <c r="I90" i="55"/>
  <c r="I89" i="55"/>
  <c r="I88" i="55"/>
  <c r="I87" i="55"/>
  <c r="I86" i="55"/>
  <c r="I85" i="55"/>
  <c r="I84" i="55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I41" i="55"/>
  <c r="I40" i="55"/>
  <c r="I39" i="55"/>
  <c r="I38" i="55"/>
  <c r="I37" i="55"/>
  <c r="I36" i="55"/>
  <c r="O35" i="55"/>
  <c r="I35" i="55"/>
  <c r="I34" i="55"/>
  <c r="I33" i="55"/>
  <c r="I32" i="55"/>
  <c r="I31" i="55"/>
  <c r="I30" i="55"/>
  <c r="I29" i="55"/>
  <c r="I28" i="55"/>
  <c r="I27" i="55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F5" i="55"/>
  <c r="B4" i="54"/>
  <c r="J132" i="54"/>
  <c r="O35" i="54"/>
  <c r="F5" i="54"/>
  <c r="B8" i="54"/>
  <c r="B4" i="53"/>
  <c r="B8" i="53" s="1"/>
  <c r="J132" i="53"/>
  <c r="O35" i="53"/>
  <c r="F5" i="53"/>
  <c r="B4" i="52"/>
  <c r="J132" i="52"/>
  <c r="F5" i="52"/>
  <c r="B8" i="52"/>
  <c r="J132" i="51"/>
  <c r="F5" i="51"/>
  <c r="B4" i="51"/>
  <c r="I132" i="59" l="1"/>
  <c r="I132" i="54"/>
  <c r="I132" i="58"/>
  <c r="I132" i="62"/>
  <c r="I132" i="55"/>
  <c r="I132" i="53"/>
  <c r="I132" i="57"/>
  <c r="I132" i="61"/>
  <c r="I132" i="56"/>
  <c r="I132" i="60"/>
  <c r="I132" i="52"/>
  <c r="B16" i="62"/>
  <c r="C12" i="62"/>
  <c r="C8" i="62"/>
  <c r="C8" i="61"/>
  <c r="B12" i="61"/>
  <c r="B12" i="60"/>
  <c r="C8" i="60"/>
  <c r="C8" i="59"/>
  <c r="B12" i="59"/>
  <c r="B12" i="58"/>
  <c r="C8" i="58"/>
  <c r="B12" i="57"/>
  <c r="C8" i="57"/>
  <c r="B12" i="56"/>
  <c r="C8" i="56"/>
  <c r="C8" i="55"/>
  <c r="B12" i="55"/>
  <c r="C8" i="54"/>
  <c r="B12" i="54"/>
  <c r="B12" i="53"/>
  <c r="C8" i="53"/>
  <c r="O35" i="52"/>
  <c r="B12" i="52"/>
  <c r="C8" i="52"/>
  <c r="B8" i="51"/>
  <c r="O35" i="51"/>
  <c r="B20" i="62" l="1"/>
  <c r="C16" i="62"/>
  <c r="C12" i="61"/>
  <c r="B16" i="61"/>
  <c r="C12" i="60"/>
  <c r="B16" i="60"/>
  <c r="C12" i="59"/>
  <c r="B16" i="59"/>
  <c r="C12" i="58"/>
  <c r="B16" i="58"/>
  <c r="C12" i="57"/>
  <c r="B16" i="57"/>
  <c r="C12" i="56"/>
  <c r="B16" i="56"/>
  <c r="C12" i="55"/>
  <c r="B16" i="55"/>
  <c r="C12" i="54"/>
  <c r="B16" i="54"/>
  <c r="C12" i="53"/>
  <c r="B16" i="53"/>
  <c r="C12" i="52"/>
  <c r="B16" i="52"/>
  <c r="I132" i="51"/>
  <c r="C8" i="51"/>
  <c r="B12" i="51"/>
  <c r="B16" i="51" s="1"/>
  <c r="C16" i="51" s="1"/>
  <c r="C20" i="62" l="1"/>
  <c r="B24" i="62"/>
  <c r="C16" i="61"/>
  <c r="B20" i="61"/>
  <c r="B20" i="60"/>
  <c r="C16" i="60"/>
  <c r="C16" i="59"/>
  <c r="B20" i="59"/>
  <c r="B20" i="58"/>
  <c r="C16" i="58"/>
  <c r="B20" i="57"/>
  <c r="C16" i="57"/>
  <c r="B20" i="56"/>
  <c r="C16" i="56"/>
  <c r="B20" i="55"/>
  <c r="C16" i="55"/>
  <c r="C16" i="54"/>
  <c r="B20" i="54"/>
  <c r="B20" i="53"/>
  <c r="C16" i="53"/>
  <c r="B20" i="52"/>
  <c r="C16" i="52"/>
  <c r="B20" i="51"/>
  <c r="B24" i="51" s="1"/>
  <c r="C12" i="51"/>
  <c r="B28" i="62" l="1"/>
  <c r="C24" i="62"/>
  <c r="C20" i="61"/>
  <c r="B24" i="61"/>
  <c r="C20" i="60"/>
  <c r="B24" i="60"/>
  <c r="C20" i="59"/>
  <c r="B24" i="59"/>
  <c r="B24" i="58"/>
  <c r="C20" i="58"/>
  <c r="C20" i="57"/>
  <c r="B24" i="57"/>
  <c r="C20" i="56"/>
  <c r="B24" i="56"/>
  <c r="C20" i="55"/>
  <c r="B24" i="55"/>
  <c r="C20" i="54"/>
  <c r="B24" i="54"/>
  <c r="C20" i="53"/>
  <c r="B24" i="53"/>
  <c r="C20" i="52"/>
  <c r="B24" i="52"/>
  <c r="C20" i="51"/>
  <c r="C24" i="51"/>
  <c r="B28" i="51"/>
  <c r="C28" i="62" l="1"/>
  <c r="B32" i="62"/>
  <c r="B28" i="61"/>
  <c r="C24" i="61"/>
  <c r="C24" i="60"/>
  <c r="B28" i="60"/>
  <c r="B28" i="59"/>
  <c r="C24" i="59"/>
  <c r="B28" i="58"/>
  <c r="C24" i="58"/>
  <c r="C24" i="57"/>
  <c r="B28" i="57"/>
  <c r="B28" i="56"/>
  <c r="C24" i="56"/>
  <c r="B28" i="55"/>
  <c r="C24" i="55"/>
  <c r="B28" i="54"/>
  <c r="C24" i="54"/>
  <c r="B28" i="53"/>
  <c r="C24" i="53"/>
  <c r="B28" i="52"/>
  <c r="C24" i="52"/>
  <c r="B32" i="51"/>
  <c r="C28" i="51"/>
  <c r="B36" i="62" l="1"/>
  <c r="C32" i="62"/>
  <c r="C28" i="61"/>
  <c r="B32" i="61"/>
  <c r="C28" i="60"/>
  <c r="B32" i="60"/>
  <c r="C28" i="59"/>
  <c r="B32" i="59"/>
  <c r="C28" i="58"/>
  <c r="B32" i="58"/>
  <c r="C28" i="57"/>
  <c r="B32" i="57"/>
  <c r="C28" i="56"/>
  <c r="B32" i="56"/>
  <c r="C28" i="55"/>
  <c r="B32" i="55"/>
  <c r="B32" i="54"/>
  <c r="C28" i="54"/>
  <c r="C28" i="53"/>
  <c r="B32" i="53"/>
  <c r="C28" i="52"/>
  <c r="B32" i="52"/>
  <c r="B36" i="51"/>
  <c r="C32" i="51"/>
  <c r="C36" i="62" l="1"/>
  <c r="B40" i="62"/>
  <c r="B36" i="61"/>
  <c r="C32" i="61"/>
  <c r="C32" i="60"/>
  <c r="B36" i="60"/>
  <c r="B36" i="59"/>
  <c r="C32" i="59"/>
  <c r="B36" i="58"/>
  <c r="C32" i="58"/>
  <c r="B36" i="57"/>
  <c r="C32" i="57"/>
  <c r="B36" i="56"/>
  <c r="C32" i="56"/>
  <c r="B36" i="55"/>
  <c r="C32" i="55"/>
  <c r="B36" i="54"/>
  <c r="C32" i="54"/>
  <c r="C32" i="53"/>
  <c r="B36" i="53"/>
  <c r="C32" i="52"/>
  <c r="B36" i="52"/>
  <c r="C36" i="51"/>
  <c r="B40" i="51"/>
  <c r="B44" i="62" l="1"/>
  <c r="C40" i="62"/>
  <c r="C36" i="61"/>
  <c r="B40" i="61"/>
  <c r="C36" i="60"/>
  <c r="B40" i="60"/>
  <c r="C36" i="59"/>
  <c r="B40" i="59"/>
  <c r="C36" i="58"/>
  <c r="B40" i="58"/>
  <c r="C36" i="57"/>
  <c r="B40" i="57"/>
  <c r="C36" i="56"/>
  <c r="B40" i="56"/>
  <c r="C36" i="55"/>
  <c r="B40" i="55"/>
  <c r="C36" i="54"/>
  <c r="B40" i="54"/>
  <c r="C36" i="53"/>
  <c r="B40" i="53"/>
  <c r="C36" i="52"/>
  <c r="B40" i="52"/>
  <c r="C40" i="51"/>
  <c r="B44" i="51"/>
  <c r="C44" i="62" l="1"/>
  <c r="B48" i="62"/>
  <c r="B44" i="61"/>
  <c r="C40" i="61"/>
  <c r="B44" i="60"/>
  <c r="C40" i="60"/>
  <c r="B44" i="59"/>
  <c r="C40" i="59"/>
  <c r="B44" i="58"/>
  <c r="C40" i="58"/>
  <c r="B44" i="57"/>
  <c r="C40" i="57"/>
  <c r="B44" i="56"/>
  <c r="C40" i="56"/>
  <c r="B44" i="55"/>
  <c r="C40" i="55"/>
  <c r="B44" i="54"/>
  <c r="C40" i="54"/>
  <c r="C40" i="53"/>
  <c r="B44" i="53"/>
  <c r="B44" i="52"/>
  <c r="C40" i="52"/>
  <c r="B48" i="51"/>
  <c r="C44" i="51"/>
  <c r="B52" i="62" l="1"/>
  <c r="C48" i="62"/>
  <c r="C44" i="61"/>
  <c r="B48" i="61"/>
  <c r="C44" i="60"/>
  <c r="B48" i="60"/>
  <c r="C44" i="59"/>
  <c r="B48" i="59"/>
  <c r="C44" i="58"/>
  <c r="B48" i="58"/>
  <c r="C44" i="57"/>
  <c r="B48" i="57"/>
  <c r="C44" i="56"/>
  <c r="B48" i="56"/>
  <c r="C44" i="55"/>
  <c r="B48" i="55"/>
  <c r="C44" i="54"/>
  <c r="B48" i="54"/>
  <c r="C44" i="53"/>
  <c r="B48" i="53"/>
  <c r="C44" i="52"/>
  <c r="B48" i="52"/>
  <c r="B52" i="51"/>
  <c r="C48" i="51"/>
  <c r="C52" i="62" l="1"/>
  <c r="B56" i="62"/>
  <c r="B52" i="61"/>
  <c r="C48" i="61"/>
  <c r="B52" i="60"/>
  <c r="C48" i="60"/>
  <c r="B52" i="59"/>
  <c r="C48" i="59"/>
  <c r="B52" i="58"/>
  <c r="C48" i="58"/>
  <c r="C48" i="57"/>
  <c r="B52" i="57"/>
  <c r="B52" i="56"/>
  <c r="C48" i="56"/>
  <c r="B52" i="55"/>
  <c r="C48" i="55"/>
  <c r="B52" i="54"/>
  <c r="C48" i="54"/>
  <c r="B52" i="53"/>
  <c r="C48" i="53"/>
  <c r="B52" i="52"/>
  <c r="C48" i="52"/>
  <c r="C52" i="51"/>
  <c r="B56" i="51"/>
  <c r="B60" i="62" l="1"/>
  <c r="C56" i="62"/>
  <c r="C52" i="61"/>
  <c r="B56" i="61"/>
  <c r="C52" i="60"/>
  <c r="B56" i="60"/>
  <c r="C52" i="59"/>
  <c r="B56" i="59"/>
  <c r="C52" i="58"/>
  <c r="B56" i="58"/>
  <c r="C52" i="57"/>
  <c r="B56" i="57"/>
  <c r="C52" i="56"/>
  <c r="B56" i="56"/>
  <c r="C52" i="55"/>
  <c r="B56" i="55"/>
  <c r="C52" i="54"/>
  <c r="B56" i="54"/>
  <c r="C52" i="53"/>
  <c r="B56" i="53"/>
  <c r="C52" i="52"/>
  <c r="B56" i="52"/>
  <c r="C56" i="51"/>
  <c r="B60" i="51"/>
  <c r="C60" i="62" l="1"/>
  <c r="B64" i="62"/>
  <c r="B60" i="61"/>
  <c r="C56" i="61"/>
  <c r="B60" i="60"/>
  <c r="C56" i="60"/>
  <c r="C56" i="59"/>
  <c r="B60" i="59"/>
  <c r="C56" i="58"/>
  <c r="B60" i="58"/>
  <c r="B60" i="57"/>
  <c r="C56" i="57"/>
  <c r="B60" i="56"/>
  <c r="C56" i="56"/>
  <c r="B60" i="55"/>
  <c r="C56" i="55"/>
  <c r="B60" i="54"/>
  <c r="C56" i="54"/>
  <c r="B60" i="53"/>
  <c r="C56" i="53"/>
  <c r="B60" i="52"/>
  <c r="C56" i="52"/>
  <c r="C60" i="51"/>
  <c r="B64" i="51"/>
  <c r="B68" i="62" l="1"/>
  <c r="C64" i="62"/>
  <c r="C60" i="61"/>
  <c r="B64" i="61"/>
  <c r="C60" i="60"/>
  <c r="B64" i="60"/>
  <c r="C60" i="59"/>
  <c r="B64" i="59"/>
  <c r="C60" i="58"/>
  <c r="B64" i="58"/>
  <c r="C60" i="57"/>
  <c r="B64" i="57"/>
  <c r="C60" i="56"/>
  <c r="B64" i="56"/>
  <c r="C60" i="55"/>
  <c r="B64" i="55"/>
  <c r="C60" i="54"/>
  <c r="B64" i="54"/>
  <c r="C60" i="53"/>
  <c r="B64" i="53"/>
  <c r="C60" i="52"/>
  <c r="B64" i="52"/>
  <c r="B68" i="51"/>
  <c r="C64" i="51"/>
  <c r="C68" i="62" l="1"/>
  <c r="B72" i="62"/>
  <c r="B68" i="61"/>
  <c r="C64" i="61"/>
  <c r="C64" i="60"/>
  <c r="B68" i="60"/>
  <c r="B68" i="59"/>
  <c r="C64" i="59"/>
  <c r="B68" i="58"/>
  <c r="C64" i="58"/>
  <c r="B68" i="57"/>
  <c r="C64" i="57"/>
  <c r="B68" i="56"/>
  <c r="C64" i="56"/>
  <c r="C64" i="55"/>
  <c r="B68" i="55"/>
  <c r="B68" i="54"/>
  <c r="C64" i="54"/>
  <c r="C64" i="53"/>
  <c r="B68" i="53"/>
  <c r="B68" i="52"/>
  <c r="C64" i="52"/>
  <c r="C68" i="51"/>
  <c r="B72" i="51"/>
  <c r="B76" i="62" l="1"/>
  <c r="C72" i="62"/>
  <c r="C68" i="61"/>
  <c r="B72" i="61"/>
  <c r="C68" i="60"/>
  <c r="B72" i="60"/>
  <c r="C68" i="59"/>
  <c r="B72" i="59"/>
  <c r="C68" i="58"/>
  <c r="B72" i="58"/>
  <c r="C68" i="57"/>
  <c r="B72" i="57"/>
  <c r="C68" i="56"/>
  <c r="B72" i="56"/>
  <c r="C68" i="55"/>
  <c r="B72" i="55"/>
  <c r="C68" i="54"/>
  <c r="B72" i="54"/>
  <c r="C68" i="53"/>
  <c r="B72" i="53"/>
  <c r="C68" i="52"/>
  <c r="B72" i="52"/>
  <c r="C72" i="51"/>
  <c r="B76" i="51"/>
  <c r="C76" i="62" l="1"/>
  <c r="B80" i="62"/>
  <c r="B76" i="61"/>
  <c r="C72" i="61"/>
  <c r="B76" i="60"/>
  <c r="C72" i="60"/>
  <c r="B76" i="59"/>
  <c r="C72" i="59"/>
  <c r="B76" i="58"/>
  <c r="C72" i="58"/>
  <c r="C72" i="57"/>
  <c r="B76" i="57"/>
  <c r="B76" i="56"/>
  <c r="C72" i="56"/>
  <c r="B76" i="55"/>
  <c r="C72" i="55"/>
  <c r="B76" i="54"/>
  <c r="C72" i="54"/>
  <c r="B76" i="53"/>
  <c r="C72" i="53"/>
  <c r="B76" i="52"/>
  <c r="C72" i="52"/>
  <c r="B80" i="51"/>
  <c r="C76" i="51"/>
  <c r="B84" i="62" l="1"/>
  <c r="C80" i="62"/>
  <c r="C76" i="61"/>
  <c r="B80" i="61"/>
  <c r="C76" i="60"/>
  <c r="B80" i="60"/>
  <c r="C76" i="59"/>
  <c r="B80" i="59"/>
  <c r="C76" i="58"/>
  <c r="B80" i="58"/>
  <c r="C76" i="57"/>
  <c r="B80" i="57"/>
  <c r="C76" i="56"/>
  <c r="B80" i="56"/>
  <c r="C76" i="55"/>
  <c r="B80" i="55"/>
  <c r="C76" i="54"/>
  <c r="B80" i="54"/>
  <c r="C76" i="53"/>
  <c r="B80" i="53"/>
  <c r="C76" i="52"/>
  <c r="B80" i="52"/>
  <c r="B84" i="51"/>
  <c r="C80" i="51"/>
  <c r="C84" i="62" l="1"/>
  <c r="B88" i="62"/>
  <c r="B84" i="61"/>
  <c r="C80" i="61"/>
  <c r="C80" i="60"/>
  <c r="B84" i="60"/>
  <c r="B84" i="59"/>
  <c r="C80" i="59"/>
  <c r="C80" i="58"/>
  <c r="B84" i="58"/>
  <c r="B84" i="57"/>
  <c r="C80" i="57"/>
  <c r="B84" i="56"/>
  <c r="C80" i="56"/>
  <c r="B84" i="55"/>
  <c r="C80" i="55"/>
  <c r="B84" i="54"/>
  <c r="C80" i="54"/>
  <c r="B84" i="53"/>
  <c r="C80" i="53"/>
  <c r="B84" i="52"/>
  <c r="C80" i="52"/>
  <c r="C84" i="51"/>
  <c r="B88" i="51"/>
  <c r="B92" i="62" l="1"/>
  <c r="C88" i="62"/>
  <c r="C84" i="61"/>
  <c r="B88" i="61"/>
  <c r="C84" i="60"/>
  <c r="B88" i="60"/>
  <c r="C84" i="59"/>
  <c r="B88" i="59"/>
  <c r="C84" i="58"/>
  <c r="B88" i="58"/>
  <c r="C84" i="57"/>
  <c r="B88" i="57"/>
  <c r="C84" i="56"/>
  <c r="B88" i="56"/>
  <c r="C84" i="55"/>
  <c r="B88" i="55"/>
  <c r="C84" i="54"/>
  <c r="B88" i="54"/>
  <c r="C84" i="53"/>
  <c r="B88" i="53"/>
  <c r="C84" i="52"/>
  <c r="B88" i="52"/>
  <c r="C88" i="51"/>
  <c r="B92" i="51"/>
  <c r="C92" i="62" l="1"/>
  <c r="B96" i="62"/>
  <c r="B92" i="61"/>
  <c r="C88" i="61"/>
  <c r="B92" i="60"/>
  <c r="C88" i="60"/>
  <c r="B92" i="59"/>
  <c r="C88" i="59"/>
  <c r="B92" i="58"/>
  <c r="C88" i="58"/>
  <c r="B92" i="57"/>
  <c r="C88" i="57"/>
  <c r="B92" i="56"/>
  <c r="C88" i="56"/>
  <c r="B92" i="55"/>
  <c r="C88" i="55"/>
  <c r="B92" i="54"/>
  <c r="C88" i="54"/>
  <c r="C88" i="53"/>
  <c r="B92" i="53"/>
  <c r="B92" i="52"/>
  <c r="C88" i="52"/>
  <c r="B96" i="51"/>
  <c r="C92" i="51"/>
  <c r="B100" i="62" l="1"/>
  <c r="C96" i="62"/>
  <c r="C92" i="61"/>
  <c r="B96" i="61"/>
  <c r="C92" i="60"/>
  <c r="B96" i="60"/>
  <c r="C92" i="59"/>
  <c r="B96" i="59"/>
  <c r="C92" i="58"/>
  <c r="B96" i="58"/>
  <c r="C92" i="57"/>
  <c r="B96" i="57"/>
  <c r="C92" i="56"/>
  <c r="B96" i="56"/>
  <c r="C92" i="55"/>
  <c r="B96" i="55"/>
  <c r="C92" i="54"/>
  <c r="B96" i="54"/>
  <c r="C92" i="53"/>
  <c r="B96" i="53"/>
  <c r="C92" i="52"/>
  <c r="B96" i="52"/>
  <c r="B100" i="51"/>
  <c r="C96" i="51"/>
  <c r="C100" i="62" l="1"/>
  <c r="B104" i="62"/>
  <c r="B100" i="61"/>
  <c r="C96" i="61"/>
  <c r="C96" i="60"/>
  <c r="B100" i="60"/>
  <c r="B100" i="59"/>
  <c r="C96" i="59"/>
  <c r="C96" i="58"/>
  <c r="B100" i="58"/>
  <c r="B100" i="57"/>
  <c r="C96" i="57"/>
  <c r="B100" i="56"/>
  <c r="C96" i="56"/>
  <c r="B100" i="55"/>
  <c r="C96" i="55"/>
  <c r="B100" i="54"/>
  <c r="C96" i="54"/>
  <c r="B100" i="53"/>
  <c r="C96" i="53"/>
  <c r="B100" i="52"/>
  <c r="C96" i="52"/>
  <c r="C100" i="51"/>
  <c r="B104" i="51"/>
  <c r="B108" i="62" l="1"/>
  <c r="C104" i="62"/>
  <c r="C100" i="61"/>
  <c r="B104" i="61"/>
  <c r="C100" i="60"/>
  <c r="B104" i="60"/>
  <c r="C100" i="59"/>
  <c r="B104" i="59"/>
  <c r="C100" i="58"/>
  <c r="B104" i="58"/>
  <c r="C100" i="57"/>
  <c r="B104" i="57"/>
  <c r="C100" i="56"/>
  <c r="B104" i="56"/>
  <c r="C100" i="55"/>
  <c r="B104" i="55"/>
  <c r="C100" i="54"/>
  <c r="B104" i="54"/>
  <c r="C100" i="53"/>
  <c r="B104" i="53"/>
  <c r="C100" i="52"/>
  <c r="B104" i="52"/>
  <c r="C104" i="51"/>
  <c r="B108" i="51"/>
  <c r="C108" i="62" l="1"/>
  <c r="B112" i="62"/>
  <c r="C104" i="61"/>
  <c r="B108" i="61"/>
  <c r="B108" i="60"/>
  <c r="C104" i="60"/>
  <c r="B108" i="59"/>
  <c r="C104" i="59"/>
  <c r="B108" i="58"/>
  <c r="C104" i="58"/>
  <c r="B108" i="57"/>
  <c r="C104" i="57"/>
  <c r="B108" i="56"/>
  <c r="C104" i="56"/>
  <c r="B108" i="55"/>
  <c r="C104" i="55"/>
  <c r="B108" i="54"/>
  <c r="C104" i="54"/>
  <c r="B108" i="53"/>
  <c r="C104" i="53"/>
  <c r="B108" i="52"/>
  <c r="C104" i="52"/>
  <c r="C108" i="51"/>
  <c r="B112" i="51"/>
  <c r="B116" i="62" l="1"/>
  <c r="C112" i="62"/>
  <c r="C108" i="61"/>
  <c r="B112" i="61"/>
  <c r="C108" i="60"/>
  <c r="B112" i="60"/>
  <c r="C108" i="59"/>
  <c r="B112" i="59"/>
  <c r="C108" i="58"/>
  <c r="B112" i="58"/>
  <c r="C108" i="57"/>
  <c r="B112" i="57"/>
  <c r="C108" i="56"/>
  <c r="B112" i="56"/>
  <c r="C108" i="55"/>
  <c r="B112" i="55"/>
  <c r="C108" i="54"/>
  <c r="B112" i="54"/>
  <c r="C108" i="53"/>
  <c r="B112" i="53"/>
  <c r="C108" i="52"/>
  <c r="B112" i="52"/>
  <c r="B116" i="51"/>
  <c r="C112" i="51"/>
  <c r="C116" i="62" l="1"/>
  <c r="B120" i="62"/>
  <c r="B116" i="61"/>
  <c r="C112" i="61"/>
  <c r="B116" i="60"/>
  <c r="C112" i="60"/>
  <c r="B116" i="59"/>
  <c r="C112" i="59"/>
  <c r="C112" i="58"/>
  <c r="B116" i="58"/>
  <c r="C112" i="57"/>
  <c r="B116" i="57"/>
  <c r="B116" i="56"/>
  <c r="C112" i="56"/>
  <c r="B116" i="55"/>
  <c r="C112" i="55"/>
  <c r="B116" i="54"/>
  <c r="C112" i="54"/>
  <c r="B116" i="53"/>
  <c r="C112" i="53"/>
  <c r="B116" i="52"/>
  <c r="C112" i="52"/>
  <c r="C116" i="51"/>
  <c r="B120" i="51"/>
  <c r="B124" i="62" l="1"/>
  <c r="C120" i="62"/>
  <c r="C116" i="61"/>
  <c r="B120" i="61"/>
  <c r="C116" i="60"/>
  <c r="B120" i="60"/>
  <c r="C116" i="59"/>
  <c r="B120" i="59"/>
  <c r="C116" i="58"/>
  <c r="B120" i="58"/>
  <c r="C116" i="57"/>
  <c r="B120" i="57"/>
  <c r="C116" i="56"/>
  <c r="B120" i="56"/>
  <c r="C116" i="55"/>
  <c r="B120" i="55"/>
  <c r="C116" i="54"/>
  <c r="B120" i="54"/>
  <c r="C116" i="53"/>
  <c r="B120" i="53"/>
  <c r="C116" i="52"/>
  <c r="B120" i="52"/>
  <c r="C120" i="51"/>
  <c r="B124" i="51"/>
  <c r="C124" i="62" l="1"/>
  <c r="B128" i="62"/>
  <c r="C128" i="62" s="1"/>
  <c r="B124" i="61"/>
  <c r="C120" i="61"/>
  <c r="B124" i="60"/>
  <c r="C120" i="60"/>
  <c r="C120" i="59"/>
  <c r="B124" i="59"/>
  <c r="B124" i="58"/>
  <c r="C120" i="58"/>
  <c r="B124" i="57"/>
  <c r="C120" i="57"/>
  <c r="B124" i="56"/>
  <c r="C120" i="56"/>
  <c r="B124" i="55"/>
  <c r="C120" i="55"/>
  <c r="B124" i="54"/>
  <c r="C120" i="54"/>
  <c r="C120" i="53"/>
  <c r="B124" i="53"/>
  <c r="C120" i="52"/>
  <c r="B124" i="52"/>
  <c r="B128" i="51"/>
  <c r="C128" i="51" s="1"/>
  <c r="C124" i="51"/>
  <c r="C124" i="61" l="1"/>
  <c r="B128" i="61"/>
  <c r="C128" i="61" s="1"/>
  <c r="C124" i="60"/>
  <c r="B128" i="60"/>
  <c r="C128" i="60" s="1"/>
  <c r="C124" i="59"/>
  <c r="B128" i="59"/>
  <c r="C128" i="59" s="1"/>
  <c r="C124" i="58"/>
  <c r="B128" i="58"/>
  <c r="C128" i="58" s="1"/>
  <c r="C124" i="57"/>
  <c r="B128" i="57"/>
  <c r="C128" i="57" s="1"/>
  <c r="C124" i="56"/>
  <c r="B128" i="56"/>
  <c r="C128" i="56" s="1"/>
  <c r="C124" i="55"/>
  <c r="B128" i="55"/>
  <c r="C128" i="55" s="1"/>
  <c r="C124" i="54"/>
  <c r="B128" i="54"/>
  <c r="C128" i="54" s="1"/>
  <c r="C124" i="53"/>
  <c r="B128" i="53"/>
  <c r="C128" i="53" s="1"/>
  <c r="C124" i="52"/>
  <c r="B128" i="52"/>
  <c r="C128" i="52" s="1"/>
</calcChain>
</file>

<file path=xl/sharedStrings.xml><?xml version="1.0" encoding="utf-8"?>
<sst xmlns="http://schemas.openxmlformats.org/spreadsheetml/2006/main" count="327" uniqueCount="32">
  <si>
    <t>マスタ情報</t>
    <rPh sb="3" eb="5">
      <t>ジョウホウ</t>
    </rPh>
    <phoneticPr fontId="1"/>
  </si>
  <si>
    <t>チーム名・学校名</t>
    <rPh sb="3" eb="4">
      <t>メイ</t>
    </rPh>
    <rPh sb="5" eb="7">
      <t>ガッコウ</t>
    </rPh>
    <rPh sb="7" eb="8">
      <t>メイ</t>
    </rPh>
    <phoneticPr fontId="1"/>
  </si>
  <si>
    <t>種目</t>
    <rPh sb="0" eb="2">
      <t>シュモク</t>
    </rPh>
    <phoneticPr fontId="1"/>
  </si>
  <si>
    <t>指導者氏名</t>
    <rPh sb="0" eb="3">
      <t>シドウシャ</t>
    </rPh>
    <rPh sb="3" eb="5">
      <t>シメイ</t>
    </rPh>
    <phoneticPr fontId="1"/>
  </si>
  <si>
    <t>FC小矢部</t>
    <rPh sb="2" eb="5">
      <t>オヤベ</t>
    </rPh>
    <phoneticPr fontId="1"/>
  </si>
  <si>
    <t>年度指定</t>
    <rPh sb="0" eb="2">
      <t>ネンド</t>
    </rPh>
    <rPh sb="2" eb="4">
      <t>シテイ</t>
    </rPh>
    <phoneticPr fontId="1"/>
  </si>
  <si>
    <t>指導者別</t>
    <rPh sb="0" eb="3">
      <t>シドウシャ</t>
    </rPh>
    <rPh sb="3" eb="4">
      <t>ベツ</t>
    </rPh>
    <phoneticPr fontId="1"/>
  </si>
  <si>
    <t>計算年月</t>
    <rPh sb="0" eb="2">
      <t>ケイサン</t>
    </rPh>
    <rPh sb="2" eb="4">
      <t>ネンゲツ</t>
    </rPh>
    <phoneticPr fontId="1"/>
  </si>
  <si>
    <t>活動時間数</t>
    <rPh sb="0" eb="2">
      <t>カツドウ</t>
    </rPh>
    <rPh sb="2" eb="4">
      <t>ジカン</t>
    </rPh>
    <rPh sb="4" eb="5">
      <t>スウ</t>
    </rPh>
    <phoneticPr fontId="1"/>
  </si>
  <si>
    <t>活動時間計算</t>
    <rPh sb="0" eb="2">
      <t>カツドウ</t>
    </rPh>
    <rPh sb="2" eb="4">
      <t>ジカン</t>
    </rPh>
    <rPh sb="4" eb="6">
      <t>ケイサン</t>
    </rPh>
    <phoneticPr fontId="1"/>
  </si>
  <si>
    <t>○○○○</t>
  </si>
  <si>
    <t>令和　　　　年　　　月　　　日　　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</si>
  <si>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指導日数</t>
    <rPh sb="0" eb="2">
      <t>シドウ</t>
    </rPh>
    <rPh sb="2" eb="4">
      <t>ニッスウ</t>
    </rPh>
    <phoneticPr fontId="1"/>
  </si>
  <si>
    <t>チーム名・学校名</t>
    <rPh sb="3" eb="4">
      <t>メイ</t>
    </rPh>
    <rPh sb="5" eb="8">
      <t>ガッコウメイ</t>
    </rPh>
    <phoneticPr fontId="1"/>
  </si>
  <si>
    <t>報告者</t>
    <rPh sb="0" eb="3">
      <t>ホウコクシャ</t>
    </rPh>
    <phoneticPr fontId="1"/>
  </si>
  <si>
    <t>月</t>
    <rPh sb="0" eb="1">
      <t>ガツ</t>
    </rPh>
    <phoneticPr fontId="1"/>
  </si>
  <si>
    <t>活動実績を報告いたします。</t>
    <rPh sb="0" eb="2">
      <t>カツドウ</t>
    </rPh>
    <rPh sb="2" eb="4">
      <t>ジッセキ</t>
    </rPh>
    <rPh sb="5" eb="7">
      <t>ホウコク</t>
    </rPh>
    <phoneticPr fontId="1"/>
  </si>
  <si>
    <t>日</t>
    <rPh sb="0" eb="1">
      <t>ニチ</t>
    </rPh>
    <phoneticPr fontId="1"/>
  </si>
  <si>
    <t>サッカー</t>
  </si>
  <si>
    <r>
      <t>※</t>
    </r>
    <r>
      <rPr>
        <b/>
        <sz val="10"/>
        <color rgb="FFFFFF00"/>
        <rFont val="ＭＳ Ｐゴシック"/>
        <family val="3"/>
        <charset val="128"/>
      </rPr>
      <t>塗りつぶし</t>
    </r>
    <r>
      <rPr>
        <sz val="10"/>
        <rFont val="ＭＳ Ｐゴシック"/>
        <family val="3"/>
        <charset val="128"/>
      </rPr>
      <t>の場所は、自動で入力されます。</t>
    </r>
    <rPh sb="1" eb="2">
      <t>ヌ</t>
    </rPh>
    <rPh sb="7" eb="9">
      <t>バショ</t>
    </rPh>
    <rPh sb="11" eb="13">
      <t>ジドウ</t>
    </rPh>
    <rPh sb="14" eb="16">
      <t>ニュウリョク</t>
    </rPh>
    <phoneticPr fontId="1"/>
  </si>
  <si>
    <t>日</t>
  </si>
  <si>
    <t>曜日</t>
    <phoneticPr fontId="1"/>
  </si>
  <si>
    <t>指導内容</t>
    <rPh sb="0" eb="2">
      <t>シドウ</t>
    </rPh>
    <rPh sb="2" eb="4">
      <t>ナイヨウ</t>
    </rPh>
    <phoneticPr fontId="3"/>
  </si>
  <si>
    <t>指導場所</t>
    <rPh sb="0" eb="2">
      <t>シドウ</t>
    </rPh>
    <rPh sb="2" eb="4">
      <t>バショ</t>
    </rPh>
    <phoneticPr fontId="1"/>
  </si>
  <si>
    <t>始業時間</t>
    <rPh sb="0" eb="2">
      <t>シギョウ</t>
    </rPh>
    <rPh sb="2" eb="4">
      <t>ジカン</t>
    </rPh>
    <phoneticPr fontId="3"/>
  </si>
  <si>
    <t>終業時間</t>
    <rPh sb="0" eb="2">
      <t>シュウギョウ</t>
    </rPh>
    <rPh sb="2" eb="4">
      <t>ジカン</t>
    </rPh>
    <phoneticPr fontId="3"/>
  </si>
  <si>
    <t>指導時間数</t>
    <rPh sb="0" eb="2">
      <t>シドウ</t>
    </rPh>
    <rPh sb="2" eb="5">
      <t>ジカンスウ</t>
    </rPh>
    <phoneticPr fontId="3"/>
  </si>
  <si>
    <t>参加人数(人)</t>
    <rPh sb="0" eb="2">
      <t>サンカ</t>
    </rPh>
    <rPh sb="2" eb="4">
      <t>ニンズウ</t>
    </rPh>
    <rPh sb="5" eb="6">
      <t>ニン</t>
    </rPh>
    <phoneticPr fontId="1"/>
  </si>
  <si>
    <r>
      <t>※</t>
    </r>
    <r>
      <rPr>
        <b/>
        <sz val="10"/>
        <color rgb="FF00B0F0"/>
        <rFont val="ＭＳ Ｐゴシック"/>
        <family val="3"/>
        <charset val="128"/>
      </rPr>
      <t>プルダウン</t>
    </r>
    <r>
      <rPr>
        <sz val="10"/>
        <rFont val="ＭＳ Ｐゴシック"/>
        <family val="3"/>
        <charset val="128"/>
      </rPr>
      <t xml:space="preserve">から選んでください。  </t>
    </r>
    <r>
      <rPr>
        <b/>
        <sz val="10"/>
        <rFont val="ＭＳ Ｐゴシック"/>
        <family val="3"/>
        <charset val="128"/>
      </rPr>
      <t>チーム名・学校名、種目、指導者</t>
    </r>
    <rPh sb="8" eb="9">
      <t>エラ</t>
    </rPh>
    <rPh sb="21" eb="22">
      <t>メイ</t>
    </rPh>
    <rPh sb="23" eb="26">
      <t>ガッコウメイ</t>
    </rPh>
    <rPh sb="27" eb="29">
      <t>シュモク</t>
    </rPh>
    <rPh sb="30" eb="33">
      <t>シドウシャ</t>
    </rPh>
    <phoneticPr fontId="1"/>
  </si>
  <si>
    <t>①指導者氏名</t>
    <rPh sb="1" eb="4">
      <t>シドウシャ</t>
    </rPh>
    <rPh sb="4" eb="6">
      <t>シメイ</t>
    </rPh>
    <phoneticPr fontId="1"/>
  </si>
  <si>
    <t xml:space="preserve"> </t>
    <phoneticPr fontId="1"/>
  </si>
  <si>
    <t>　令和8年度　部活動地域移行　指導計画・活動実績簿</t>
    <rPh sb="1" eb="2">
      <t>レイ</t>
    </rPh>
    <rPh sb="2" eb="3">
      <t>ワ</t>
    </rPh>
    <rPh sb="4" eb="6">
      <t>ネンド</t>
    </rPh>
    <rPh sb="5" eb="6">
      <t>ド</t>
    </rPh>
    <rPh sb="7" eb="14">
      <t>ブカツドウチイキイコウ</t>
    </rPh>
    <rPh sb="15" eb="17">
      <t>シドウ</t>
    </rPh>
    <rPh sb="17" eb="19">
      <t>ケイカク</t>
    </rPh>
    <rPh sb="20" eb="22">
      <t>カツドウ</t>
    </rPh>
    <rPh sb="22" eb="24">
      <t>ジッセキ</t>
    </rPh>
    <rPh sb="24" eb="25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</si>
</sst>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0_);[Red]\(0\)"/>
    <numFmt numFmtId="178" formatCode="m"/>
    <numFmt numFmtId="179" formatCode="d"/>
    <numFmt numFmtId="180" formatCode="@&quot;名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color rgb="FFFFFF00"/>
      <name val="ＭＳ Ｐゴシック"/>
      <family val="3"/>
      <charset val="128"/>
    </font>
    <font>
      <b/>
      <sz val="10"/>
      <color rgb="FF00B0F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/>
  </cellStyleXfs>
  <cellXfs count="109">
    <xf numFmtId="0" fontId="0" fillId="0" borderId="0" xfId="0">
      <alignment vertical="center"/>
    </xf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3" fillId="0" borderId="5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20" fontId="4" fillId="0" borderId="4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 vertical="top"/>
    </xf>
    <xf numFmtId="176" fontId="9" fillId="2" borderId="9" xfId="1" applyNumberFormat="1" applyFont="1" applyFill="1" applyBorder="1" applyAlignment="1">
      <alignment horizontal="center" vertical="center" shrinkToFit="1"/>
    </xf>
    <xf numFmtId="0" fontId="8" fillId="0" borderId="0" xfId="1" applyFont="1"/>
    <xf numFmtId="56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77" fontId="5" fillId="0" borderId="0" xfId="1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20" fontId="10" fillId="0" borderId="15" xfId="1" applyNumberFormat="1" applyFont="1" applyBorder="1" applyAlignment="1">
      <alignment horizontal="center" vertical="center"/>
    </xf>
    <xf numFmtId="20" fontId="9" fillId="2" borderId="10" xfId="1" applyNumberFormat="1" applyFont="1" applyFill="1" applyBorder="1" applyAlignment="1">
      <alignment horizontal="center" vertical="center"/>
    </xf>
    <xf numFmtId="20" fontId="10" fillId="0" borderId="16" xfId="1" applyNumberFormat="1" applyFont="1" applyBorder="1" applyAlignment="1">
      <alignment horizontal="center" vertical="center"/>
    </xf>
    <xf numFmtId="20" fontId="9" fillId="2" borderId="11" xfId="1" applyNumberFormat="1" applyFont="1" applyFill="1" applyBorder="1" applyAlignment="1">
      <alignment horizontal="center" vertical="center"/>
    </xf>
    <xf numFmtId="20" fontId="10" fillId="0" borderId="17" xfId="1" applyNumberFormat="1" applyFont="1" applyBorder="1" applyAlignment="1">
      <alignment horizontal="center" vertical="center"/>
    </xf>
    <xf numFmtId="20" fontId="9" fillId="2" borderId="12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shrinkToFit="1"/>
    </xf>
    <xf numFmtId="0" fontId="8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shrinkToFit="1"/>
    </xf>
    <xf numFmtId="20" fontId="9" fillId="3" borderId="10" xfId="1" applyNumberFormat="1" applyFont="1" applyFill="1" applyBorder="1" applyAlignment="1">
      <alignment horizontal="center" vertical="center"/>
    </xf>
    <xf numFmtId="20" fontId="9" fillId="3" borderId="11" xfId="1" applyNumberFormat="1" applyFont="1" applyFill="1" applyBorder="1" applyAlignment="1">
      <alignment horizontal="center" vertical="center"/>
    </xf>
    <xf numFmtId="20" fontId="9" fillId="3" borderId="13" xfId="1" applyNumberFormat="1" applyFont="1" applyFill="1" applyBorder="1" applyAlignment="1">
      <alignment horizontal="center" vertical="center"/>
    </xf>
    <xf numFmtId="20" fontId="9" fillId="3" borderId="12" xfId="1" applyNumberFormat="1" applyFont="1" applyFill="1" applyBorder="1" applyAlignment="1">
      <alignment horizontal="center" vertical="center"/>
    </xf>
    <xf numFmtId="20" fontId="9" fillId="3" borderId="14" xfId="1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1" xfId="0" applyFont="1" applyBorder="1">
      <alignment vertical="center"/>
    </xf>
    <xf numFmtId="0" fontId="17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58" fontId="4" fillId="0" borderId="0" xfId="1" applyNumberFormat="1" applyFont="1" applyAlignment="1">
      <alignment horizontal="right"/>
    </xf>
    <xf numFmtId="14" fontId="5" fillId="0" borderId="0" xfId="1" applyNumberFormat="1" applyFont="1" applyAlignment="1">
      <alignment horizontal="left" vertical="center"/>
    </xf>
    <xf numFmtId="0" fontId="17" fillId="4" borderId="1" xfId="1" applyFont="1" applyFill="1" applyBorder="1" applyAlignment="1">
      <alignment horizontal="center" shrinkToFit="1"/>
    </xf>
    <xf numFmtId="0" fontId="17" fillId="4" borderId="1" xfId="1" applyFont="1" applyFill="1" applyBorder="1" applyAlignment="1">
      <alignment horizontal="center" vertical="center"/>
    </xf>
    <xf numFmtId="0" fontId="16" fillId="4" borderId="1" xfId="0" applyFont="1" applyFill="1" applyBorder="1">
      <alignment vertical="center"/>
    </xf>
    <xf numFmtId="14" fontId="16" fillId="0" borderId="1" xfId="0" applyNumberFormat="1" applyFont="1" applyBorder="1">
      <alignment vertical="center"/>
    </xf>
    <xf numFmtId="0" fontId="17" fillId="0" borderId="9" xfId="1" applyFont="1" applyBorder="1" applyAlignment="1">
      <alignment horizontal="center" vertical="top"/>
    </xf>
    <xf numFmtId="0" fontId="17" fillId="0" borderId="3" xfId="1" applyFont="1" applyBorder="1" applyAlignment="1">
      <alignment horizontal="center"/>
    </xf>
    <xf numFmtId="0" fontId="17" fillId="4" borderId="5" xfId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/>
    </xf>
    <xf numFmtId="0" fontId="17" fillId="4" borderId="7" xfId="1" applyFont="1" applyFill="1" applyBorder="1" applyAlignment="1">
      <alignment horizontal="center"/>
    </xf>
    <xf numFmtId="0" fontId="17" fillId="5" borderId="9" xfId="1" applyFont="1" applyFill="1" applyBorder="1" applyAlignment="1">
      <alignment horizontal="center" vertical="top"/>
    </xf>
    <xf numFmtId="20" fontId="17" fillId="5" borderId="4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180" fontId="9" fillId="2" borderId="1" xfId="1" applyNumberFormat="1" applyFont="1" applyFill="1" applyBorder="1" applyAlignment="1">
      <alignment horizontal="center" vertical="center" shrinkToFit="1"/>
    </xf>
    <xf numFmtId="177" fontId="5" fillId="2" borderId="1" xfId="1" applyNumberFormat="1" applyFont="1" applyFill="1" applyBorder="1" applyAlignment="1">
      <alignment horizontal="center" vertical="center"/>
    </xf>
    <xf numFmtId="177" fontId="5" fillId="0" borderId="21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7" fillId="4" borderId="1" xfId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5" fillId="3" borderId="1" xfId="1" applyFont="1" applyFill="1" applyBorder="1" applyAlignment="1">
      <alignment horizontal="center" vertical="center" shrinkToFit="1"/>
    </xf>
    <xf numFmtId="20" fontId="10" fillId="0" borderId="23" xfId="1" applyNumberFormat="1" applyFont="1" applyBorder="1" applyAlignment="1">
      <alignment horizontal="center" vertical="center"/>
    </xf>
    <xf numFmtId="20" fontId="10" fillId="0" borderId="24" xfId="1" applyNumberFormat="1" applyFont="1" applyBorder="1" applyAlignment="1">
      <alignment horizontal="center" vertical="center"/>
    </xf>
    <xf numFmtId="20" fontId="10" fillId="0" borderId="25" xfId="1" applyNumberFormat="1" applyFont="1" applyBorder="1" applyAlignment="1">
      <alignment horizontal="center" vertical="center"/>
    </xf>
    <xf numFmtId="20" fontId="19" fillId="0" borderId="16" xfId="1" applyNumberFormat="1" applyFont="1" applyBorder="1" applyAlignment="1">
      <alignment horizontal="center" vertical="center"/>
    </xf>
    <xf numFmtId="20" fontId="19" fillId="3" borderId="12" xfId="1" applyNumberFormat="1" applyFont="1" applyFill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179" fontId="11" fillId="0" borderId="5" xfId="1" applyNumberFormat="1" applyFont="1" applyBorder="1" applyAlignment="1">
      <alignment horizontal="center" vertical="center" shrinkToFit="1"/>
    </xf>
    <xf numFmtId="179" fontId="11" fillId="0" borderId="8" xfId="1" applyNumberFormat="1" applyFont="1" applyBorder="1" applyAlignment="1">
      <alignment horizontal="center" vertical="center" shrinkToFit="1"/>
    </xf>
    <xf numFmtId="179" fontId="11" fillId="0" borderId="9" xfId="1" applyNumberFormat="1" applyFont="1" applyBorder="1" applyAlignment="1">
      <alignment horizontal="center" vertical="center" shrinkToFit="1"/>
    </xf>
    <xf numFmtId="179" fontId="9" fillId="0" borderId="5" xfId="1" applyNumberFormat="1" applyFont="1" applyBorder="1" applyAlignment="1">
      <alignment horizontal="center" vertical="center"/>
    </xf>
    <xf numFmtId="179" fontId="9" fillId="0" borderId="8" xfId="1" applyNumberFormat="1" applyFont="1" applyBorder="1" applyAlignment="1">
      <alignment horizontal="center" vertical="center"/>
    </xf>
    <xf numFmtId="179" fontId="9" fillId="0" borderId="9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180" fontId="9" fillId="0" borderId="5" xfId="1" applyNumberFormat="1" applyFont="1" applyBorder="1" applyAlignment="1">
      <alignment horizontal="center" vertical="center"/>
    </xf>
    <xf numFmtId="180" fontId="9" fillId="0" borderId="8" xfId="1" applyNumberFormat="1" applyFont="1" applyBorder="1" applyAlignment="1">
      <alignment horizontal="center" vertical="center"/>
    </xf>
    <xf numFmtId="180" fontId="9" fillId="0" borderId="9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20" xfId="1" applyNumberFormat="1" applyFont="1" applyBorder="1" applyAlignment="1">
      <alignment horizontal="center" vertical="center"/>
    </xf>
    <xf numFmtId="49" fontId="9" fillId="0" borderId="21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wrapText="1" shrinkToFit="1"/>
    </xf>
    <xf numFmtId="49" fontId="5" fillId="0" borderId="7" xfId="1" applyNumberFormat="1" applyFont="1" applyBorder="1" applyAlignment="1">
      <alignment horizontal="center" vertical="center" wrapText="1" shrinkToFit="1"/>
    </xf>
    <xf numFmtId="49" fontId="5" fillId="0" borderId="20" xfId="1" applyNumberFormat="1" applyFont="1" applyBorder="1" applyAlignment="1">
      <alignment horizontal="center" vertical="center" wrapText="1" shrinkToFit="1"/>
    </xf>
    <xf numFmtId="49" fontId="5" fillId="0" borderId="21" xfId="1" applyNumberFormat="1" applyFont="1" applyBorder="1" applyAlignment="1">
      <alignment horizontal="center" vertical="center" wrapText="1" shrinkToFit="1"/>
    </xf>
    <xf numFmtId="49" fontId="5" fillId="0" borderId="3" xfId="1" applyNumberFormat="1" applyFont="1" applyBorder="1" applyAlignment="1">
      <alignment horizontal="center" vertical="center" wrapText="1" shrinkToFit="1"/>
    </xf>
    <xf numFmtId="49" fontId="5" fillId="0" borderId="4" xfId="1" applyNumberFormat="1" applyFont="1" applyBorder="1" applyAlignment="1">
      <alignment horizontal="center" vertical="center" wrapText="1" shrinkToFit="1"/>
    </xf>
    <xf numFmtId="49" fontId="9" fillId="0" borderId="5" xfId="1" applyNumberFormat="1" applyFont="1" applyBorder="1" applyAlignment="1">
      <alignment horizontal="center" vertical="center" wrapText="1"/>
    </xf>
    <xf numFmtId="178" fontId="12" fillId="0" borderId="0" xfId="1" applyNumberFormat="1" applyFont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9" fillId="0" borderId="26" xfId="1" applyNumberFormat="1" applyFont="1" applyBorder="1" applyAlignment="1">
      <alignment horizontal="center" vertical="center"/>
    </xf>
  </cellXfs>
  <cellStyles count="5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09544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27</xdr:row>
      <xdr:rowOff>52918</xdr:rowOff>
    </xdr:from>
    <xdr:to>
      <xdr:col>15</xdr:col>
      <xdr:colOff>0</xdr:colOff>
      <xdr:row>32</xdr:row>
      <xdr:rowOff>61223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10838392" y="3558118"/>
          <a:ext cx="2087033" cy="627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/>
            <a:t>↓下の枠内①指導者氏名を</a:t>
          </a:r>
          <a:endParaRPr kumimoji="1" lang="en-US" altLang="ja-JP" sz="900"/>
        </a:p>
        <a:p>
          <a:r>
            <a:rPr kumimoji="1" lang="ja-JP" altLang="en-US" sz="900"/>
            <a:t>　　プルダウンから選ぶと</a:t>
          </a:r>
          <a:endParaRPr kumimoji="1" lang="en-US" altLang="ja-JP" sz="900"/>
        </a:p>
        <a:p>
          <a:r>
            <a:rPr kumimoji="1" lang="ja-JP" altLang="en-US" sz="900"/>
            <a:t>　　１ヵ月の活動時間数が表示されます。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58615</xdr:colOff>
      <xdr:row>3</xdr:row>
      <xdr:rowOff>139212</xdr:rowOff>
    </xdr:from>
    <xdr:to>
      <xdr:col>0</xdr:col>
      <xdr:colOff>380999</xdr:colOff>
      <xdr:row>20</xdr:row>
      <xdr:rowOff>102577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58615" y="482112"/>
          <a:ext cx="322384" cy="22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↑　月／日の入力で自動変換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tabSelected="1" workbookViewId="0">
      <selection activeCell="B24" sqref="B24"/>
    </sheetView>
  </sheetViews>
  <sheetFormatPr defaultColWidth="9" defaultRowHeight="15.75" x14ac:dyDescent="0.15"/>
  <cols>
    <col min="1" max="1" width="9" style="42"/>
    <col min="2" max="2" width="21.25" style="42" bestFit="1" customWidth="1"/>
    <col min="3" max="3" width="13.25" style="46" bestFit="1" customWidth="1"/>
    <col min="4" max="4" width="11.875" style="42" bestFit="1" customWidth="1"/>
    <col min="5" max="5" width="11.25" style="42" bestFit="1" customWidth="1"/>
    <col min="6" max="16384" width="9" style="42"/>
  </cols>
  <sheetData>
    <row r="2" spans="2:4" ht="21" x14ac:dyDescent="0.15">
      <c r="B2" s="47" t="s">
        <v>0</v>
      </c>
    </row>
    <row r="3" spans="2:4" x14ac:dyDescent="0.25">
      <c r="B3" s="67" t="s">
        <v>1</v>
      </c>
      <c r="C3" s="50" t="s">
        <v>2</v>
      </c>
      <c r="D3" s="51" t="s">
        <v>3</v>
      </c>
    </row>
    <row r="4" spans="2:4" x14ac:dyDescent="0.25">
      <c r="B4" s="68"/>
      <c r="C4" s="45"/>
      <c r="D4" s="44"/>
    </row>
    <row r="5" spans="2:4" x14ac:dyDescent="0.25">
      <c r="B5" s="43"/>
      <c r="C5" s="45"/>
      <c r="D5" s="44"/>
    </row>
    <row r="6" spans="2:4" x14ac:dyDescent="0.25">
      <c r="B6" s="43"/>
      <c r="C6" s="45"/>
      <c r="D6" s="44"/>
    </row>
    <row r="7" spans="2:4" x14ac:dyDescent="0.25">
      <c r="B7" s="43"/>
      <c r="C7" s="45"/>
      <c r="D7" s="44"/>
    </row>
    <row r="8" spans="2:4" x14ac:dyDescent="0.25">
      <c r="B8" s="43"/>
      <c r="C8" s="45"/>
      <c r="D8" s="44"/>
    </row>
    <row r="9" spans="2:4" x14ac:dyDescent="0.25">
      <c r="B9" s="43"/>
      <c r="C9" s="45"/>
      <c r="D9" s="44"/>
    </row>
    <row r="10" spans="2:4" x14ac:dyDescent="0.25">
      <c r="B10" s="43"/>
      <c r="C10" s="45"/>
      <c r="D10" s="44"/>
    </row>
    <row r="11" spans="2:4" x14ac:dyDescent="0.25">
      <c r="B11" s="43"/>
      <c r="C11" s="45"/>
      <c r="D11" s="44"/>
    </row>
    <row r="12" spans="2:4" x14ac:dyDescent="0.25">
      <c r="B12" s="43"/>
      <c r="C12" s="45"/>
      <c r="D12" s="44"/>
    </row>
    <row r="13" spans="2:4" x14ac:dyDescent="0.25">
      <c r="B13" s="43"/>
      <c r="C13" s="45"/>
      <c r="D13" s="44"/>
    </row>
    <row r="14" spans="2:4" x14ac:dyDescent="0.25">
      <c r="B14" s="43"/>
      <c r="C14" s="45"/>
      <c r="D14" s="44"/>
    </row>
    <row r="15" spans="2:4" x14ac:dyDescent="0.15">
      <c r="C15" s="42"/>
    </row>
    <row r="16" spans="2:4" x14ac:dyDescent="0.15">
      <c r="C16" s="42"/>
    </row>
    <row r="17" spans="2:5" x14ac:dyDescent="0.15">
      <c r="B17" s="52" t="s">
        <v>5</v>
      </c>
      <c r="C17" s="42"/>
    </row>
    <row r="18" spans="2:5" x14ac:dyDescent="0.15">
      <c r="B18" s="53">
        <v>46113</v>
      </c>
      <c r="C18" s="42"/>
    </row>
    <row r="19" spans="2:5" x14ac:dyDescent="0.15">
      <c r="C19" s="42"/>
    </row>
    <row r="20" spans="2:5" x14ac:dyDescent="0.15">
      <c r="C20" s="42"/>
    </row>
    <row r="21" spans="2:5" x14ac:dyDescent="0.25">
      <c r="B21" s="56" t="s">
        <v>6</v>
      </c>
      <c r="C21" s="56" t="s">
        <v>7</v>
      </c>
      <c r="D21" s="57" t="s">
        <v>3</v>
      </c>
      <c r="E21" s="58" t="s">
        <v>8</v>
      </c>
    </row>
    <row r="22" spans="2:5" x14ac:dyDescent="0.25">
      <c r="B22" s="54" t="s">
        <v>9</v>
      </c>
      <c r="C22" s="59"/>
      <c r="D22" s="55" t="s">
        <v>10</v>
      </c>
      <c r="E22" s="60"/>
    </row>
    <row r="23" spans="2:5" x14ac:dyDescent="0.15">
      <c r="C23" s="42"/>
    </row>
    <row r="24" spans="2:5" x14ac:dyDescent="0.15">
      <c r="C24" s="42"/>
    </row>
    <row r="25" spans="2:5" x14ac:dyDescent="0.15">
      <c r="C25" s="42"/>
    </row>
    <row r="26" spans="2:5" x14ac:dyDescent="0.15">
      <c r="C26" s="42"/>
    </row>
    <row r="27" spans="2:5" x14ac:dyDescent="0.15">
      <c r="C27" s="42"/>
    </row>
    <row r="28" spans="2:5" x14ac:dyDescent="0.15">
      <c r="C28" s="42"/>
    </row>
    <row r="29" spans="2:5" x14ac:dyDescent="0.15">
      <c r="C29" s="42"/>
    </row>
  </sheetData>
  <phoneticPr fontId="1"/>
  <dataValidations count="1">
    <dataValidation type="list" allowBlank="1" showInputMessage="1" showErrorMessage="1" sqref="D22" xr:uid="{00000000-0002-0000-0000-000000000000}">
      <formula1>$D$4:$D$14</formula1>
    </dataValidation>
  </dataValidations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EDATE(基本情報!B18,8)</f>
        <v>46357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46357</v>
      </c>
      <c r="C8" s="80" t="str">
        <f>TEXT(B8,"aaa")</f>
        <v>火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46358</v>
      </c>
      <c r="C12" s="80" t="str">
        <f>TEXT(B12,"aaa")</f>
        <v>水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46359</v>
      </c>
      <c r="C16" s="80" t="str">
        <f t="shared" ref="C16" si="2">TEXT(B16,"aaa")</f>
        <v>木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46360</v>
      </c>
      <c r="C20" s="80" t="str">
        <f t="shared" ref="C20" si="4">TEXT(B20,"aaa")</f>
        <v>金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46361</v>
      </c>
      <c r="C24" s="80" t="str">
        <f t="shared" ref="C24" si="6">TEXT(B24,"aaa")</f>
        <v>土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46362</v>
      </c>
      <c r="C28" s="80" t="str">
        <f t="shared" ref="C28" si="8">TEXT(B28,"aaa")</f>
        <v>日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46363</v>
      </c>
      <c r="C32" s="80" t="str">
        <f t="shared" ref="C32" si="10">TEXT(B32,"aaa")</f>
        <v>月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46364</v>
      </c>
      <c r="C36" s="80" t="str">
        <f t="shared" ref="C36" si="12">TEXT(B36,"aaa")</f>
        <v>火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46365</v>
      </c>
      <c r="C40" s="80" t="str">
        <f t="shared" ref="C40:C96" si="14">TEXT(B40,"aaa")</f>
        <v>水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46366</v>
      </c>
      <c r="C44" s="80" t="str">
        <f t="shared" ref="C44:C100" si="16">TEXT(B44,"aaa")</f>
        <v>木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46367</v>
      </c>
      <c r="C48" s="80" t="str">
        <f t="shared" ref="C48:C104" si="18">TEXT(B48,"aaa")</f>
        <v>金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46368</v>
      </c>
      <c r="C52" s="80" t="str">
        <f t="shared" ref="C52:C108" si="20">TEXT(B52,"aaa")</f>
        <v>土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46369</v>
      </c>
      <c r="C56" s="80" t="str">
        <f t="shared" ref="C56:C112" si="22">TEXT(B56,"aaa")</f>
        <v>日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46370</v>
      </c>
      <c r="C60" s="80" t="str">
        <f t="shared" ref="C60:C116" si="24">TEXT(B60,"aaa")</f>
        <v>月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46371</v>
      </c>
      <c r="C64" s="80" t="str">
        <f t="shared" ref="C64" si="26">TEXT(B64,"aaa")</f>
        <v>火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46372</v>
      </c>
      <c r="C68" s="80" t="str">
        <f t="shared" si="14"/>
        <v>水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46373</v>
      </c>
      <c r="C72" s="80" t="str">
        <f t="shared" si="16"/>
        <v>木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46374</v>
      </c>
      <c r="C76" s="80" t="str">
        <f t="shared" si="18"/>
        <v>金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46375</v>
      </c>
      <c r="C80" s="80" t="str">
        <f t="shared" si="20"/>
        <v>土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46376</v>
      </c>
      <c r="C84" s="80" t="str">
        <f t="shared" si="22"/>
        <v>日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46377</v>
      </c>
      <c r="C88" s="80" t="str">
        <f t="shared" si="24"/>
        <v>月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46378</v>
      </c>
      <c r="C92" s="80" t="str">
        <f t="shared" ref="C92" si="35">TEXT(B92,"aaa")</f>
        <v>火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46379</v>
      </c>
      <c r="C96" s="80" t="str">
        <f t="shared" si="14"/>
        <v>水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46380</v>
      </c>
      <c r="C100" s="80" t="str">
        <f t="shared" si="16"/>
        <v>木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46381</v>
      </c>
      <c r="C104" s="80" t="str">
        <f t="shared" si="18"/>
        <v>金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46382</v>
      </c>
      <c r="C108" s="80" t="str">
        <f t="shared" si="20"/>
        <v>土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46383</v>
      </c>
      <c r="C112" s="80" t="str">
        <f t="shared" si="22"/>
        <v>日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46384</v>
      </c>
      <c r="C116" s="80" t="str">
        <f t="shared" si="24"/>
        <v>月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46385</v>
      </c>
      <c r="C120" s="80" t="str">
        <f t="shared" ref="C120" si="42">TEXT(B120,"aaa")</f>
        <v>火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46386</v>
      </c>
      <c r="C124" s="80" t="str">
        <f t="shared" ref="C124:C128" si="43">TEXT(B124,"aaa")</f>
        <v>水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>
        <f>IF(B124="","",IF(DAY(B124+1)=1,"",B124+1))</f>
        <v>46387</v>
      </c>
      <c r="C128" s="80" t="str">
        <f t="shared" si="43"/>
        <v>木</v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7" priority="2">
      <formula>IF($K8="",FALSE,IF($G8&lt;&gt;"",FALSE,TRUE))</formula>
    </cfRule>
  </conditionalFormatting>
  <conditionalFormatting sqref="H8:H131">
    <cfRule type="expression" dxfId="6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入力エラー" error="リストから選択してください" xr:uid="{00000000-0002-0000-1700-000000000000}">
          <x14:formula1>
            <xm:f>基本情報!$D$4:$D$14</xm:f>
          </x14:formula1>
          <xm:sqref>K8:K131</xm:sqref>
        </x14:dataValidation>
        <x14:dataValidation type="list" allowBlank="1" showInputMessage="1" showErrorMessage="1" xr:uid="{00000000-0002-0000-1700-000001000000}">
          <x14:formula1>
            <xm:f>基本情報!$D$4:$D$14</xm:f>
          </x14:formula1>
          <xm:sqref>K5 N35</xm:sqref>
        </x14:dataValidation>
        <x14:dataValidation type="list" allowBlank="1" showInputMessage="1" showErrorMessage="1" xr:uid="{00000000-0002-0000-1700-000002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700-000003000000}">
          <x14:formula1>
            <xm:f>基本情報!$C$4:$C$14</xm:f>
          </x14:formula1>
          <xm:sqref>J5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EDATE(基本情報!B18,9)</f>
        <v>46388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46388</v>
      </c>
      <c r="C8" s="80" t="str">
        <f>TEXT(B8,"aaa")</f>
        <v>金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46389</v>
      </c>
      <c r="C12" s="80" t="str">
        <f>TEXT(B12,"aaa")</f>
        <v>土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46390</v>
      </c>
      <c r="C16" s="80" t="str">
        <f t="shared" ref="C16" si="2">TEXT(B16,"aaa")</f>
        <v>日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46391</v>
      </c>
      <c r="C20" s="80" t="str">
        <f t="shared" ref="C20" si="4">TEXT(B20,"aaa")</f>
        <v>月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46392</v>
      </c>
      <c r="C24" s="80" t="str">
        <f t="shared" ref="C24" si="6">TEXT(B24,"aaa")</f>
        <v>火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46393</v>
      </c>
      <c r="C28" s="80" t="str">
        <f t="shared" ref="C28" si="8">TEXT(B28,"aaa")</f>
        <v>水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46394</v>
      </c>
      <c r="C32" s="80" t="str">
        <f t="shared" ref="C32" si="10">TEXT(B32,"aaa")</f>
        <v>木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46395</v>
      </c>
      <c r="C36" s="80" t="str">
        <f t="shared" ref="C36" si="12">TEXT(B36,"aaa")</f>
        <v>金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46396</v>
      </c>
      <c r="C40" s="80" t="str">
        <f t="shared" ref="C40:C96" si="14">TEXT(B40,"aaa")</f>
        <v>土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46397</v>
      </c>
      <c r="C44" s="80" t="str">
        <f t="shared" ref="C44:C100" si="16">TEXT(B44,"aaa")</f>
        <v>日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46398</v>
      </c>
      <c r="C48" s="80" t="str">
        <f t="shared" ref="C48:C104" si="18">TEXT(B48,"aaa")</f>
        <v>月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46399</v>
      </c>
      <c r="C52" s="80" t="str">
        <f t="shared" ref="C52:C108" si="20">TEXT(B52,"aaa")</f>
        <v>火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46400</v>
      </c>
      <c r="C56" s="80" t="str">
        <f t="shared" ref="C56:C112" si="22">TEXT(B56,"aaa")</f>
        <v>水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46401</v>
      </c>
      <c r="C60" s="80" t="str">
        <f t="shared" ref="C60:C116" si="24">TEXT(B60,"aaa")</f>
        <v>木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46402</v>
      </c>
      <c r="C64" s="80" t="str">
        <f t="shared" ref="C64" si="26">TEXT(B64,"aaa")</f>
        <v>金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46403</v>
      </c>
      <c r="C68" s="80" t="str">
        <f t="shared" si="14"/>
        <v>土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46404</v>
      </c>
      <c r="C72" s="80" t="str">
        <f t="shared" si="16"/>
        <v>日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46405</v>
      </c>
      <c r="C76" s="80" t="str">
        <f t="shared" si="18"/>
        <v>月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46406</v>
      </c>
      <c r="C80" s="80" t="str">
        <f t="shared" si="20"/>
        <v>火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46407</v>
      </c>
      <c r="C84" s="80" t="str">
        <f t="shared" si="22"/>
        <v>水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46408</v>
      </c>
      <c r="C88" s="80" t="str">
        <f t="shared" si="24"/>
        <v>木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46409</v>
      </c>
      <c r="C92" s="80" t="str">
        <f t="shared" ref="C92" si="35">TEXT(B92,"aaa")</f>
        <v>金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46410</v>
      </c>
      <c r="C96" s="80" t="str">
        <f t="shared" si="14"/>
        <v>土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46411</v>
      </c>
      <c r="C100" s="80" t="str">
        <f t="shared" si="16"/>
        <v>日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46412</v>
      </c>
      <c r="C104" s="80" t="str">
        <f t="shared" si="18"/>
        <v>月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46413</v>
      </c>
      <c r="C108" s="80" t="str">
        <f t="shared" si="20"/>
        <v>火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46414</v>
      </c>
      <c r="C112" s="80" t="str">
        <f t="shared" si="22"/>
        <v>水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46415</v>
      </c>
      <c r="C116" s="80" t="str">
        <f t="shared" si="24"/>
        <v>木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46416</v>
      </c>
      <c r="C120" s="80" t="str">
        <f t="shared" ref="C120" si="42">TEXT(B120,"aaa")</f>
        <v>金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46417</v>
      </c>
      <c r="C124" s="80" t="str">
        <f t="shared" ref="C124:C128" si="43">TEXT(B124,"aaa")</f>
        <v>土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>
        <f>IF(B124="","",IF(DAY(B124+1)=1,"",B124+1))</f>
        <v>46418</v>
      </c>
      <c r="C128" s="80" t="str">
        <f t="shared" si="43"/>
        <v>日</v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5" priority="2">
      <formula>IF($K8="",FALSE,IF($G8&lt;&gt;"",FALSE,TRUE))</formula>
    </cfRule>
  </conditionalFormatting>
  <conditionalFormatting sqref="H8:H131">
    <cfRule type="expression" dxfId="4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900-000000000000}">
          <x14:formula1>
            <xm:f>基本情報!$C$4:$C$14</xm:f>
          </x14:formula1>
          <xm:sqref>J5</xm:sqref>
        </x14:dataValidation>
        <x14:dataValidation type="list" allowBlank="1" showInputMessage="1" showErrorMessage="1" xr:uid="{00000000-0002-0000-1900-000001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900-000002000000}">
          <x14:formula1>
            <xm:f>基本情報!$D$4:$D$14</xm:f>
          </x14:formula1>
          <xm:sqref>K5 N35</xm:sqref>
        </x14:dataValidation>
        <x14:dataValidation type="list" allowBlank="1" showInputMessage="1" showErrorMessage="1" errorTitle="入力エラー" error="リストから選択してください" xr:uid="{00000000-0002-0000-1900-000003000000}">
          <x14:formula1>
            <xm:f>基本情報!$D$4:$D$14</xm:f>
          </x14:formula1>
          <xm:sqref>K8:K131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EDATE(基本情報!B18,10)</f>
        <v>46419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46419</v>
      </c>
      <c r="C8" s="80" t="str">
        <f>TEXT(B8,"aaa")</f>
        <v>月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46420</v>
      </c>
      <c r="C12" s="80" t="str">
        <f>TEXT(B12,"aaa")</f>
        <v>火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46421</v>
      </c>
      <c r="C16" s="80" t="str">
        <f t="shared" ref="C16" si="2">TEXT(B16,"aaa")</f>
        <v>水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46422</v>
      </c>
      <c r="C20" s="80" t="str">
        <f t="shared" ref="C20" si="4">TEXT(B20,"aaa")</f>
        <v>木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46423</v>
      </c>
      <c r="C24" s="80" t="str">
        <f t="shared" ref="C24" si="6">TEXT(B24,"aaa")</f>
        <v>金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46424</v>
      </c>
      <c r="C28" s="80" t="str">
        <f t="shared" ref="C28" si="8">TEXT(B28,"aaa")</f>
        <v>土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46425</v>
      </c>
      <c r="C32" s="80" t="str">
        <f t="shared" ref="C32" si="10">TEXT(B32,"aaa")</f>
        <v>日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46426</v>
      </c>
      <c r="C36" s="80" t="str">
        <f t="shared" ref="C36" si="12">TEXT(B36,"aaa")</f>
        <v>月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46427</v>
      </c>
      <c r="C40" s="80" t="str">
        <f t="shared" ref="C40:C96" si="14">TEXT(B40,"aaa")</f>
        <v>火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46428</v>
      </c>
      <c r="C44" s="80" t="str">
        <f t="shared" ref="C44:C100" si="16">TEXT(B44,"aaa")</f>
        <v>水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46429</v>
      </c>
      <c r="C48" s="80" t="str">
        <f t="shared" ref="C48:C104" si="18">TEXT(B48,"aaa")</f>
        <v>木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46430</v>
      </c>
      <c r="C52" s="80" t="str">
        <f t="shared" ref="C52:C108" si="20">TEXT(B52,"aaa")</f>
        <v>金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46431</v>
      </c>
      <c r="C56" s="80" t="str">
        <f t="shared" ref="C56:C112" si="22">TEXT(B56,"aaa")</f>
        <v>土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46432</v>
      </c>
      <c r="C60" s="80" t="str">
        <f t="shared" ref="C60:C116" si="24">TEXT(B60,"aaa")</f>
        <v>日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46433</v>
      </c>
      <c r="C64" s="80" t="str">
        <f t="shared" ref="C64" si="26">TEXT(B64,"aaa")</f>
        <v>月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46434</v>
      </c>
      <c r="C68" s="80" t="str">
        <f t="shared" si="14"/>
        <v>火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46435</v>
      </c>
      <c r="C72" s="80" t="str">
        <f t="shared" si="16"/>
        <v>水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46436</v>
      </c>
      <c r="C76" s="80" t="str">
        <f t="shared" si="18"/>
        <v>木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46437</v>
      </c>
      <c r="C80" s="80" t="str">
        <f t="shared" si="20"/>
        <v>金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46438</v>
      </c>
      <c r="C84" s="80" t="str">
        <f t="shared" si="22"/>
        <v>土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46439</v>
      </c>
      <c r="C88" s="80" t="str">
        <f t="shared" si="24"/>
        <v>日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46440</v>
      </c>
      <c r="C92" s="80" t="str">
        <f t="shared" ref="C92" si="35">TEXT(B92,"aaa")</f>
        <v>月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46441</v>
      </c>
      <c r="C96" s="80" t="str">
        <f t="shared" si="14"/>
        <v>火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46442</v>
      </c>
      <c r="C100" s="80" t="str">
        <f t="shared" si="16"/>
        <v>水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46443</v>
      </c>
      <c r="C104" s="80" t="str">
        <f t="shared" si="18"/>
        <v>木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46444</v>
      </c>
      <c r="C108" s="80" t="str">
        <f t="shared" si="20"/>
        <v>金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46445</v>
      </c>
      <c r="C112" s="80" t="str">
        <f t="shared" si="22"/>
        <v>土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46446</v>
      </c>
      <c r="C116" s="80" t="str">
        <f t="shared" si="24"/>
        <v>日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 t="str">
        <f>IF(B116="","",IF(DAY(B116+1)=1,"",B116+1))</f>
        <v/>
      </c>
      <c r="C120" s="80" t="str">
        <f t="shared" ref="C120" si="42">TEXT(B120,"aaa")</f>
        <v/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 t="str">
        <f>IF(B120="","",IF(DAY(B120+1)=1,"",B120+1))</f>
        <v/>
      </c>
      <c r="C124" s="80" t="str">
        <f t="shared" ref="C124:C128" si="43">TEXT(B124,"aaa")</f>
        <v/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 t="str">
        <f>IF(B124="","",IF(DAY(B124+1)=1,"",B124+1))</f>
        <v/>
      </c>
      <c r="C128" s="80" t="str">
        <f t="shared" si="43"/>
        <v/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3" priority="2">
      <formula>IF($K8="",FALSE,IF($G8&lt;&gt;"",FALSE,TRUE))</formula>
    </cfRule>
  </conditionalFormatting>
  <conditionalFormatting sqref="H8:H131">
    <cfRule type="expression" dxfId="2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入力エラー" error="リストから選択してください" xr:uid="{00000000-0002-0000-1B00-000000000000}">
          <x14:formula1>
            <xm:f>基本情報!$D$4:$D$14</xm:f>
          </x14:formula1>
          <xm:sqref>K8:K131</xm:sqref>
        </x14:dataValidation>
        <x14:dataValidation type="list" allowBlank="1" showInputMessage="1" showErrorMessage="1" xr:uid="{00000000-0002-0000-1B00-000001000000}">
          <x14:formula1>
            <xm:f>基本情報!$D$4:$D$14</xm:f>
          </x14:formula1>
          <xm:sqref>K5 N35</xm:sqref>
        </x14:dataValidation>
        <x14:dataValidation type="list" allowBlank="1" showInputMessage="1" showErrorMessage="1" xr:uid="{00000000-0002-0000-1B00-000002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B00-000003000000}">
          <x14:formula1>
            <xm:f>基本情報!$C$4:$C$14</xm:f>
          </x14:formula1>
          <xm:sqref>J5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EDATE(基本情報!B18,11)</f>
        <v>46447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46447</v>
      </c>
      <c r="C8" s="80" t="str">
        <f>TEXT(B8,"aaa")</f>
        <v>月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46448</v>
      </c>
      <c r="C12" s="80" t="str">
        <f>TEXT(B12,"aaa")</f>
        <v>火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46449</v>
      </c>
      <c r="C16" s="80" t="str">
        <f t="shared" ref="C16" si="2">TEXT(B16,"aaa")</f>
        <v>水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46450</v>
      </c>
      <c r="C20" s="80" t="str">
        <f t="shared" ref="C20" si="4">TEXT(B20,"aaa")</f>
        <v>木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46451</v>
      </c>
      <c r="C24" s="80" t="str">
        <f t="shared" ref="C24" si="6">TEXT(B24,"aaa")</f>
        <v>金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46452</v>
      </c>
      <c r="C28" s="80" t="str">
        <f t="shared" ref="C28" si="8">TEXT(B28,"aaa")</f>
        <v>土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46453</v>
      </c>
      <c r="C32" s="80" t="str">
        <f t="shared" ref="C32" si="10">TEXT(B32,"aaa")</f>
        <v>日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46454</v>
      </c>
      <c r="C36" s="80" t="str">
        <f t="shared" ref="C36" si="12">TEXT(B36,"aaa")</f>
        <v>月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46455</v>
      </c>
      <c r="C40" s="80" t="str">
        <f t="shared" ref="C40:C96" si="14">TEXT(B40,"aaa")</f>
        <v>火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46456</v>
      </c>
      <c r="C44" s="80" t="str">
        <f t="shared" ref="C44:C100" si="16">TEXT(B44,"aaa")</f>
        <v>水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46457</v>
      </c>
      <c r="C48" s="80" t="str">
        <f t="shared" ref="C48:C104" si="18">TEXT(B48,"aaa")</f>
        <v>木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46458</v>
      </c>
      <c r="C52" s="80" t="str">
        <f t="shared" ref="C52:C108" si="20">TEXT(B52,"aaa")</f>
        <v>金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46459</v>
      </c>
      <c r="C56" s="80" t="str">
        <f t="shared" ref="C56:C112" si="22">TEXT(B56,"aaa")</f>
        <v>土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46460</v>
      </c>
      <c r="C60" s="80" t="str">
        <f t="shared" ref="C60:C116" si="24">TEXT(B60,"aaa")</f>
        <v>日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46461</v>
      </c>
      <c r="C64" s="80" t="str">
        <f t="shared" ref="C64" si="26">TEXT(B64,"aaa")</f>
        <v>月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46462</v>
      </c>
      <c r="C68" s="80" t="str">
        <f t="shared" si="14"/>
        <v>火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46463</v>
      </c>
      <c r="C72" s="80" t="str">
        <f t="shared" si="16"/>
        <v>水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46464</v>
      </c>
      <c r="C76" s="80" t="str">
        <f t="shared" si="18"/>
        <v>木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46465</v>
      </c>
      <c r="C80" s="80" t="str">
        <f t="shared" si="20"/>
        <v>金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46466</v>
      </c>
      <c r="C84" s="80" t="str">
        <f t="shared" si="22"/>
        <v>土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46467</v>
      </c>
      <c r="C88" s="80" t="str">
        <f t="shared" si="24"/>
        <v>日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46468</v>
      </c>
      <c r="C92" s="80" t="str">
        <f t="shared" ref="C92" si="35">TEXT(B92,"aaa")</f>
        <v>月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46469</v>
      </c>
      <c r="C96" s="80" t="str">
        <f t="shared" si="14"/>
        <v>火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46470</v>
      </c>
      <c r="C100" s="80" t="str">
        <f t="shared" si="16"/>
        <v>水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46471</v>
      </c>
      <c r="C104" s="80" t="str">
        <f t="shared" si="18"/>
        <v>木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46472</v>
      </c>
      <c r="C108" s="80" t="str">
        <f t="shared" si="20"/>
        <v>金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46473</v>
      </c>
      <c r="C112" s="80" t="str">
        <f t="shared" si="22"/>
        <v>土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46474</v>
      </c>
      <c r="C116" s="80" t="str">
        <f t="shared" si="24"/>
        <v>日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46475</v>
      </c>
      <c r="C120" s="80" t="str">
        <f t="shared" ref="C120" si="42">TEXT(B120,"aaa")</f>
        <v>月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46476</v>
      </c>
      <c r="C124" s="80" t="str">
        <f t="shared" ref="C124:C128" si="43">TEXT(B124,"aaa")</f>
        <v>火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>
        <f>IF(B124="","",IF(DAY(B124+1)=1,"",B124+1))</f>
        <v>46477</v>
      </c>
      <c r="C128" s="80" t="str">
        <f t="shared" si="43"/>
        <v>水</v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1" priority="2">
      <formula>IF($K8="",FALSE,IF($G8&lt;&gt;"",FALSE,TRUE))</formula>
    </cfRule>
  </conditionalFormatting>
  <conditionalFormatting sqref="H8:H131">
    <cfRule type="expression" dxfId="0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D00-000000000000}">
          <x14:formula1>
            <xm:f>基本情報!$C$4:$C$14</xm:f>
          </x14:formula1>
          <xm:sqref>J5</xm:sqref>
        </x14:dataValidation>
        <x14:dataValidation type="list" allowBlank="1" showInputMessage="1" showErrorMessage="1" xr:uid="{00000000-0002-0000-1D00-000001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D00-000002000000}">
          <x14:formula1>
            <xm:f>基本情報!$D$4:$D$14</xm:f>
          </x14:formula1>
          <xm:sqref>K5 N35</xm:sqref>
        </x14:dataValidation>
        <x14:dataValidation type="list" allowBlank="1" showInputMessage="1" showErrorMessage="1" errorTitle="入力エラー" error="リストから選択してください" xr:uid="{00000000-0002-0000-1D00-000003000000}">
          <x14:formula1>
            <xm:f>基本情報!$D$4:$D$14</xm:f>
          </x14:formula1>
          <xm:sqref>K8:K131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70"/>
  <sheetViews>
    <sheetView showZeros="0" view="pageBreakPreview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EDATE(基本情報!B18,0)</f>
        <v>46113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/>
      <c r="I5" s="103"/>
      <c r="J5" s="69"/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46113</v>
      </c>
      <c r="C8" s="80" t="str">
        <f>TEXT(B8,"aaa")</f>
        <v>水</v>
      </c>
      <c r="D8" s="83"/>
      <c r="E8" s="89"/>
      <c r="F8" s="76"/>
      <c r="G8" s="28"/>
      <c r="H8" s="28"/>
      <c r="I8" s="29"/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/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/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/>
      <c r="J11" s="88"/>
      <c r="K11" s="40"/>
      <c r="M11" s="10"/>
    </row>
    <row r="12" spans="2:16" ht="9.9499999999999993" customHeight="1" x14ac:dyDescent="0.15">
      <c r="B12" s="77">
        <f>B8+1</f>
        <v>46114</v>
      </c>
      <c r="C12" s="80" t="str">
        <f>TEXT(B12,"aaa")</f>
        <v>木</v>
      </c>
      <c r="D12" s="83"/>
      <c r="E12" s="89"/>
      <c r="F12" s="76"/>
      <c r="G12" s="70"/>
      <c r="H12" s="70"/>
      <c r="I12" s="29"/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/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/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/>
      <c r="J15" s="88"/>
      <c r="K15" s="40"/>
    </row>
    <row r="16" spans="2:16" ht="9.9499999999999993" customHeight="1" x14ac:dyDescent="0.15">
      <c r="B16" s="77">
        <f t="shared" ref="B16" si="0">B12+1</f>
        <v>46115</v>
      </c>
      <c r="C16" s="80" t="str">
        <f t="shared" ref="C16" si="1">TEXT(B16,"aaa")</f>
        <v>金</v>
      </c>
      <c r="D16" s="83"/>
      <c r="E16" s="89"/>
      <c r="F16" s="76"/>
      <c r="G16" s="28"/>
      <c r="H16" s="28"/>
      <c r="I16" s="29"/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/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/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/>
      <c r="J19" s="88"/>
      <c r="K19" s="40"/>
    </row>
    <row r="20" spans="2:14" ht="9.9499999999999993" customHeight="1" x14ac:dyDescent="0.15">
      <c r="B20" s="77">
        <f t="shared" ref="B20" si="2">B16+1</f>
        <v>46116</v>
      </c>
      <c r="C20" s="80" t="str">
        <f t="shared" ref="C20" si="3">TEXT(B20,"aaa")</f>
        <v>土</v>
      </c>
      <c r="D20" s="83"/>
      <c r="E20" s="89"/>
      <c r="F20" s="76"/>
      <c r="G20" s="70"/>
      <c r="H20" s="70"/>
      <c r="I20" s="29"/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/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/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/>
      <c r="J23" s="88"/>
      <c r="K23" s="40"/>
    </row>
    <row r="24" spans="2:14" ht="9.9499999999999993" customHeight="1" x14ac:dyDescent="0.15">
      <c r="B24" s="77">
        <f t="shared" ref="B24" si="4">B20+1</f>
        <v>46117</v>
      </c>
      <c r="C24" s="80" t="str">
        <f t="shared" ref="C24" si="5">TEXT(B24,"aaa")</f>
        <v>日</v>
      </c>
      <c r="D24" s="83"/>
      <c r="E24" s="89"/>
      <c r="F24" s="76"/>
      <c r="G24" s="28"/>
      <c r="H24" s="28"/>
      <c r="I24" s="29"/>
      <c r="J24" s="86"/>
      <c r="K24" s="37"/>
    </row>
    <row r="25" spans="2:14" ht="9.9499999999999993" customHeight="1" x14ac:dyDescent="0.15">
      <c r="B25" s="78"/>
      <c r="C25" s="81"/>
      <c r="D25" s="84"/>
      <c r="E25" s="90"/>
      <c r="F25" s="91"/>
      <c r="G25" s="30"/>
      <c r="H25" s="30"/>
      <c r="I25" s="31"/>
      <c r="J25" s="87"/>
      <c r="K25" s="38"/>
      <c r="M25" s="27"/>
      <c r="N25" s="27"/>
    </row>
    <row r="26" spans="2:14" ht="9.9499999999999993" customHeight="1" x14ac:dyDescent="0.15">
      <c r="B26" s="78"/>
      <c r="C26" s="81"/>
      <c r="D26" s="84"/>
      <c r="E26" s="90"/>
      <c r="F26" s="91"/>
      <c r="G26" s="30"/>
      <c r="H26" s="30"/>
      <c r="I26" s="31"/>
      <c r="J26" s="87"/>
      <c r="K26" s="39"/>
    </row>
    <row r="27" spans="2:14" ht="9.9499999999999993" customHeight="1" x14ac:dyDescent="0.15">
      <c r="B27" s="79"/>
      <c r="C27" s="82"/>
      <c r="D27" s="85"/>
      <c r="E27" s="92"/>
      <c r="F27" s="93"/>
      <c r="G27" s="32"/>
      <c r="H27" s="32"/>
      <c r="I27" s="33"/>
      <c r="J27" s="88"/>
      <c r="K27" s="40"/>
    </row>
    <row r="28" spans="2:14" ht="9.9499999999999993" customHeight="1" x14ac:dyDescent="0.15">
      <c r="B28" s="77">
        <f t="shared" ref="B28" si="6">B24+1</f>
        <v>46118</v>
      </c>
      <c r="C28" s="80" t="str">
        <f t="shared" ref="C28" si="7">TEXT(B28,"aaa")</f>
        <v>月</v>
      </c>
      <c r="D28" s="83"/>
      <c r="E28" s="89"/>
      <c r="F28" s="76"/>
      <c r="G28" s="28"/>
      <c r="H28" s="28"/>
      <c r="I28" s="29"/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/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/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/>
      <c r="J31" s="88"/>
      <c r="K31" s="40"/>
    </row>
    <row r="32" spans="2:14" ht="9.9499999999999993" customHeight="1" x14ac:dyDescent="0.15">
      <c r="B32" s="77">
        <f t="shared" ref="B32" si="8">B28+1</f>
        <v>46119</v>
      </c>
      <c r="C32" s="80" t="str">
        <f t="shared" ref="C32" si="9">TEXT(B32,"aaa")</f>
        <v>火</v>
      </c>
      <c r="D32" s="83"/>
      <c r="E32" s="89"/>
      <c r="F32" s="76"/>
      <c r="G32" s="28"/>
      <c r="H32" s="28"/>
      <c r="I32" s="29"/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/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/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/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0">B32+1</f>
        <v>46120</v>
      </c>
      <c r="C36" s="80" t="str">
        <f t="shared" ref="C36" si="11">TEXT(B36,"aaa")</f>
        <v>水</v>
      </c>
      <c r="D36" s="83"/>
      <c r="E36" s="89"/>
      <c r="F36" s="76"/>
      <c r="G36" s="28"/>
      <c r="H36" s="28"/>
      <c r="I36" s="29"/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/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/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/>
      <c r="J39" s="88"/>
      <c r="K39" s="40"/>
    </row>
    <row r="40" spans="2:20" ht="9.9499999999999993" customHeight="1" x14ac:dyDescent="0.15">
      <c r="B40" s="77">
        <f t="shared" ref="B40" si="12">B36+1</f>
        <v>46121</v>
      </c>
      <c r="C40" s="80" t="str">
        <f t="shared" ref="C40:C96" si="13">TEXT(B40,"aaa")</f>
        <v>木</v>
      </c>
      <c r="D40" s="83"/>
      <c r="E40" s="89"/>
      <c r="F40" s="76"/>
      <c r="G40" s="70"/>
      <c r="H40" s="70"/>
      <c r="I40" s="29"/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/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/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/>
      <c r="J43" s="88"/>
      <c r="K43" s="40"/>
    </row>
    <row r="44" spans="2:20" ht="9.9499999999999993" customHeight="1" x14ac:dyDescent="0.15">
      <c r="B44" s="77">
        <f t="shared" ref="B44" si="14">B40+1</f>
        <v>46122</v>
      </c>
      <c r="C44" s="80" t="str">
        <f t="shared" ref="C44:C100" si="15">TEXT(B44,"aaa")</f>
        <v>金</v>
      </c>
      <c r="D44" s="83"/>
      <c r="E44" s="89"/>
      <c r="F44" s="76"/>
      <c r="G44" s="28"/>
      <c r="H44" s="28"/>
      <c r="I44" s="29"/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/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/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/>
      <c r="J47" s="88"/>
      <c r="K47" s="40"/>
    </row>
    <row r="48" spans="2:20" ht="9.9499999999999993" customHeight="1" x14ac:dyDescent="0.15">
      <c r="B48" s="77">
        <f t="shared" ref="B48" si="16">B44+1</f>
        <v>46123</v>
      </c>
      <c r="C48" s="80" t="str">
        <f t="shared" ref="C48:C104" si="17">TEXT(B48,"aaa")</f>
        <v>土</v>
      </c>
      <c r="D48" s="83"/>
      <c r="E48" s="89"/>
      <c r="F48" s="76"/>
      <c r="G48" s="70"/>
      <c r="H48" s="70"/>
      <c r="I48" s="29"/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/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/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/>
      <c r="J51" s="88"/>
      <c r="K51" s="40"/>
    </row>
    <row r="52" spans="2:11" ht="9.9499999999999993" customHeight="1" x14ac:dyDescent="0.15">
      <c r="B52" s="77">
        <f t="shared" ref="B52" si="18">B48+1</f>
        <v>46124</v>
      </c>
      <c r="C52" s="80" t="str">
        <f t="shared" ref="C52:C108" si="19">TEXT(B52,"aaa")</f>
        <v>日</v>
      </c>
      <c r="D52" s="83"/>
      <c r="E52" s="94"/>
      <c r="F52" s="95"/>
      <c r="G52" s="28"/>
      <c r="H52" s="28"/>
      <c r="I52" s="29"/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/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/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/>
      <c r="J55" s="88"/>
      <c r="K55" s="40"/>
    </row>
    <row r="56" spans="2:11" ht="9.9499999999999993" customHeight="1" x14ac:dyDescent="0.15">
      <c r="B56" s="77">
        <f t="shared" ref="B56" si="20">B52+1</f>
        <v>46125</v>
      </c>
      <c r="C56" s="80" t="str">
        <f t="shared" ref="C56:C112" si="21">TEXT(B56,"aaa")</f>
        <v>月</v>
      </c>
      <c r="D56" s="83"/>
      <c r="E56" s="89"/>
      <c r="F56" s="76"/>
      <c r="G56" s="28"/>
      <c r="H56" s="28"/>
      <c r="I56" s="29"/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/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/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/>
      <c r="J59" s="88"/>
      <c r="K59" s="40"/>
    </row>
    <row r="60" spans="2:11" ht="9.9499999999999993" customHeight="1" x14ac:dyDescent="0.15">
      <c r="B60" s="77">
        <f t="shared" ref="B60" si="22">B56+1</f>
        <v>46126</v>
      </c>
      <c r="C60" s="80" t="str">
        <f t="shared" ref="C60:C116" si="23">TEXT(B60,"aaa")</f>
        <v>火</v>
      </c>
      <c r="D60" s="83"/>
      <c r="E60" s="89"/>
      <c r="F60" s="76"/>
      <c r="G60" s="28"/>
      <c r="H60" s="28"/>
      <c r="I60" s="29"/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/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/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/>
      <c r="J63" s="88"/>
      <c r="K63" s="40"/>
    </row>
    <row r="64" spans="2:11" ht="9.9499999999999993" customHeight="1" x14ac:dyDescent="0.15">
      <c r="B64" s="77">
        <f t="shared" ref="B64" si="24">B60+1</f>
        <v>46127</v>
      </c>
      <c r="C64" s="80" t="str">
        <f t="shared" ref="C64" si="25">TEXT(B64,"aaa")</f>
        <v>水</v>
      </c>
      <c r="D64" s="83"/>
      <c r="E64" s="89"/>
      <c r="F64" s="76"/>
      <c r="G64" s="28"/>
      <c r="H64" s="28"/>
      <c r="I64" s="29"/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/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/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/>
      <c r="J67" s="88"/>
      <c r="K67" s="40"/>
    </row>
    <row r="68" spans="2:11" ht="9.9499999999999993" customHeight="1" x14ac:dyDescent="0.15">
      <c r="B68" s="77">
        <f t="shared" ref="B68" si="26">B64+1</f>
        <v>46128</v>
      </c>
      <c r="C68" s="80" t="str">
        <f t="shared" si="13"/>
        <v>木</v>
      </c>
      <c r="D68" s="83"/>
      <c r="E68" s="89"/>
      <c r="F68" s="76"/>
      <c r="G68" s="70"/>
      <c r="H68" s="70"/>
      <c r="I68" s="29"/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/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/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/>
      <c r="J71" s="88"/>
      <c r="K71" s="40"/>
    </row>
    <row r="72" spans="2:11" ht="9.9499999999999993" customHeight="1" x14ac:dyDescent="0.15">
      <c r="B72" s="77">
        <f t="shared" ref="B72" si="27">B68+1</f>
        <v>46129</v>
      </c>
      <c r="C72" s="80" t="str">
        <f t="shared" si="15"/>
        <v>金</v>
      </c>
      <c r="D72" s="100"/>
      <c r="E72" s="89"/>
      <c r="F72" s="76"/>
      <c r="G72" s="28"/>
      <c r="H72" s="28"/>
      <c r="I72" s="29"/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/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/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/>
      <c r="J75" s="88"/>
      <c r="K75" s="40"/>
    </row>
    <row r="76" spans="2:11" ht="9.9499999999999993" customHeight="1" x14ac:dyDescent="0.15">
      <c r="B76" s="77">
        <f t="shared" ref="B76" si="28">B72+1</f>
        <v>46130</v>
      </c>
      <c r="C76" s="80" t="str">
        <f t="shared" si="17"/>
        <v>土</v>
      </c>
      <c r="D76" s="83"/>
      <c r="E76" s="89"/>
      <c r="F76" s="76"/>
      <c r="G76" s="70"/>
      <c r="H76" s="70"/>
      <c r="I76" s="29"/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/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/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/>
      <c r="J79" s="88"/>
      <c r="K79" s="40"/>
    </row>
    <row r="80" spans="2:11" ht="9.9499999999999993" customHeight="1" x14ac:dyDescent="0.15">
      <c r="B80" s="77">
        <f t="shared" ref="B80" si="29">B76+1</f>
        <v>46131</v>
      </c>
      <c r="C80" s="80" t="str">
        <f t="shared" si="19"/>
        <v>日</v>
      </c>
      <c r="D80" s="100"/>
      <c r="E80" s="89"/>
      <c r="F80" s="76"/>
      <c r="G80" s="28"/>
      <c r="H80" s="28"/>
      <c r="I80" s="29"/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/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/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0"/>
      <c r="H83" s="30"/>
      <c r="I83" s="33"/>
      <c r="J83" s="88"/>
      <c r="K83" s="40"/>
    </row>
    <row r="84" spans="2:11" ht="9.9499999999999993" customHeight="1" x14ac:dyDescent="0.15">
      <c r="B84" s="77">
        <f t="shared" ref="B84" si="30">B80+1</f>
        <v>46132</v>
      </c>
      <c r="C84" s="80" t="str">
        <f t="shared" si="21"/>
        <v>月</v>
      </c>
      <c r="D84" s="83"/>
      <c r="E84" s="89"/>
      <c r="F84" s="76"/>
      <c r="G84" s="28"/>
      <c r="H84" s="28"/>
      <c r="I84" s="29"/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/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/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/>
      <c r="J87" s="88"/>
      <c r="K87" s="40"/>
    </row>
    <row r="88" spans="2:11" ht="9.9499999999999993" customHeight="1" x14ac:dyDescent="0.15">
      <c r="B88" s="77">
        <f t="shared" ref="B88" si="31">B84+1</f>
        <v>46133</v>
      </c>
      <c r="C88" s="80" t="str">
        <f t="shared" si="23"/>
        <v>火</v>
      </c>
      <c r="D88" s="83"/>
      <c r="E88" s="89"/>
      <c r="F88" s="76"/>
      <c r="G88" s="28"/>
      <c r="H88" s="28"/>
      <c r="I88" s="29"/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/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/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/>
      <c r="J91" s="88"/>
      <c r="K91" s="40"/>
    </row>
    <row r="92" spans="2:11" ht="9.9499999999999993" customHeight="1" x14ac:dyDescent="0.15">
      <c r="B92" s="77">
        <f t="shared" ref="B92" si="32">B88+1</f>
        <v>46134</v>
      </c>
      <c r="C92" s="80" t="str">
        <f t="shared" ref="C92" si="33">TEXT(B92,"aaa")</f>
        <v>水</v>
      </c>
      <c r="D92" s="83"/>
      <c r="E92" s="89"/>
      <c r="F92" s="76"/>
      <c r="G92" s="28"/>
      <c r="H92" s="28"/>
      <c r="I92" s="29"/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/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/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/>
      <c r="J95" s="88"/>
      <c r="K95" s="40"/>
    </row>
    <row r="96" spans="2:11" ht="9.9499999999999993" customHeight="1" x14ac:dyDescent="0.15">
      <c r="B96" s="77">
        <f t="shared" ref="B96" si="34">B92+1</f>
        <v>46135</v>
      </c>
      <c r="C96" s="80" t="str">
        <f t="shared" si="13"/>
        <v>木</v>
      </c>
      <c r="D96" s="83"/>
      <c r="E96" s="89"/>
      <c r="F96" s="76"/>
      <c r="G96" s="70"/>
      <c r="H96" s="70"/>
      <c r="I96" s="29"/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/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/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/>
      <c r="J99" s="88"/>
      <c r="K99" s="40"/>
    </row>
    <row r="100" spans="2:11" ht="9.9499999999999993" customHeight="1" x14ac:dyDescent="0.15">
      <c r="B100" s="77">
        <f t="shared" ref="B100" si="35">B96+1</f>
        <v>46136</v>
      </c>
      <c r="C100" s="80" t="str">
        <f t="shared" si="15"/>
        <v>金</v>
      </c>
      <c r="D100" s="83"/>
      <c r="E100" s="89"/>
      <c r="F100" s="76"/>
      <c r="G100" s="28"/>
      <c r="H100" s="28"/>
      <c r="I100" s="29"/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/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/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/>
      <c r="J103" s="88"/>
      <c r="K103" s="40"/>
    </row>
    <row r="104" spans="2:11" ht="9.9499999999999993" customHeight="1" x14ac:dyDescent="0.15">
      <c r="B104" s="77">
        <f t="shared" ref="B104" si="36">B100+1</f>
        <v>46137</v>
      </c>
      <c r="C104" s="80" t="str">
        <f t="shared" si="17"/>
        <v>土</v>
      </c>
      <c r="D104" s="83"/>
      <c r="E104" s="89"/>
      <c r="F104" s="76"/>
      <c r="G104" s="70"/>
      <c r="H104" s="70"/>
      <c r="I104" s="29"/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/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/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/>
      <c r="J107" s="88"/>
      <c r="K107" s="40"/>
    </row>
    <row r="108" spans="2:11" ht="9.9499999999999993" customHeight="1" x14ac:dyDescent="0.15">
      <c r="B108" s="77">
        <f t="shared" ref="B108" si="37">B104+1</f>
        <v>46138</v>
      </c>
      <c r="C108" s="80" t="str">
        <f t="shared" si="19"/>
        <v>日</v>
      </c>
      <c r="D108" s="83"/>
      <c r="E108" s="89"/>
      <c r="F108" s="76"/>
      <c r="G108" s="28"/>
      <c r="H108" s="28"/>
      <c r="I108" s="29"/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/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/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/>
      <c r="J111" s="88"/>
      <c r="K111" s="40"/>
    </row>
    <row r="112" spans="2:11" ht="9.9499999999999993" customHeight="1" x14ac:dyDescent="0.15">
      <c r="B112" s="77">
        <f t="shared" ref="B112" si="38">B108+1</f>
        <v>46139</v>
      </c>
      <c r="C112" s="80" t="str">
        <f t="shared" si="21"/>
        <v>月</v>
      </c>
      <c r="D112" s="83"/>
      <c r="E112" s="94"/>
      <c r="F112" s="95"/>
      <c r="G112" s="28"/>
      <c r="H112" s="28"/>
      <c r="I112" s="29"/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/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/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0"/>
      <c r="H115" s="30"/>
      <c r="I115" s="33"/>
      <c r="J115" s="88"/>
      <c r="K115" s="40"/>
    </row>
    <row r="116" spans="2:11" ht="9.9499999999999993" customHeight="1" x14ac:dyDescent="0.15">
      <c r="B116" s="77">
        <f t="shared" ref="B116" si="39">B112+1</f>
        <v>46140</v>
      </c>
      <c r="C116" s="80" t="str">
        <f t="shared" si="23"/>
        <v>火</v>
      </c>
      <c r="D116" s="83"/>
      <c r="E116" s="89"/>
      <c r="F116" s="76"/>
      <c r="G116" s="28"/>
      <c r="H116" s="28"/>
      <c r="I116" s="29"/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/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/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/>
      <c r="J119" s="88"/>
      <c r="K119" s="40"/>
    </row>
    <row r="120" spans="2:11" ht="9.9499999999999993" customHeight="1" x14ac:dyDescent="0.15">
      <c r="B120" s="77">
        <f>IF(B116="","",IF(DAY(B116+1)=1,"",B116+1))</f>
        <v>46141</v>
      </c>
      <c r="C120" s="80" t="str">
        <f t="shared" ref="C120" si="40">TEXT(B120,"aaa")</f>
        <v>水</v>
      </c>
      <c r="D120" s="83"/>
      <c r="E120" s="89"/>
      <c r="F120" s="76"/>
      <c r="G120" s="28"/>
      <c r="H120" s="28"/>
      <c r="I120" s="29"/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/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/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/>
      <c r="J123" s="88"/>
      <c r="K123" s="40"/>
    </row>
    <row r="124" spans="2:11" ht="9.9499999999999993" customHeight="1" x14ac:dyDescent="0.15">
      <c r="B124" s="77">
        <f>IF(B120="","",IF(DAY(B120+1)=1,"",B120+1))</f>
        <v>46142</v>
      </c>
      <c r="C124" s="80" t="str">
        <f t="shared" ref="C124:C128" si="41">TEXT(B124,"aaa")</f>
        <v>木</v>
      </c>
      <c r="D124" s="83"/>
      <c r="E124" s="89"/>
      <c r="F124" s="76"/>
      <c r="G124" s="70"/>
      <c r="H124" s="70"/>
      <c r="I124" s="29"/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71"/>
      <c r="H125" s="71"/>
      <c r="I125" s="31"/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71"/>
      <c r="H126" s="71"/>
      <c r="I126" s="31"/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72"/>
      <c r="H127" s="72"/>
      <c r="I127" s="33"/>
      <c r="J127" s="88"/>
      <c r="K127" s="40"/>
    </row>
    <row r="128" spans="2:11" ht="9.9499999999999993" customHeight="1" x14ac:dyDescent="0.15">
      <c r="B128" s="77" t="str">
        <f>IF(B124="","",IF(DAY(B124+1)=1,"",B124+1))</f>
        <v/>
      </c>
      <c r="C128" s="80" t="str">
        <f t="shared" si="41"/>
        <v/>
      </c>
      <c r="D128" s="83"/>
      <c r="E128" s="89"/>
      <c r="F128" s="76"/>
      <c r="G128" s="28"/>
      <c r="H128" s="28"/>
      <c r="I128" s="29"/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/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/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/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24:B27"/>
    <mergeCell ref="C24:C27"/>
    <mergeCell ref="D24:D27"/>
    <mergeCell ref="J24:J27"/>
    <mergeCell ref="B20:B23"/>
    <mergeCell ref="C20:C23"/>
    <mergeCell ref="D20:D23"/>
    <mergeCell ref="J20:J23"/>
    <mergeCell ref="E20:F23"/>
    <mergeCell ref="E24:F27"/>
    <mergeCell ref="B4:B5"/>
    <mergeCell ref="B8:B11"/>
    <mergeCell ref="C8:C11"/>
    <mergeCell ref="D8:D11"/>
    <mergeCell ref="J8:J11"/>
    <mergeCell ref="B16:B19"/>
    <mergeCell ref="C16:C19"/>
    <mergeCell ref="D16:D19"/>
    <mergeCell ref="J16:J19"/>
    <mergeCell ref="H5:I5"/>
    <mergeCell ref="H4:I4"/>
    <mergeCell ref="B12:B15"/>
    <mergeCell ref="C12:C15"/>
    <mergeCell ref="D12:D15"/>
    <mergeCell ref="J12:J15"/>
    <mergeCell ref="E7:F7"/>
    <mergeCell ref="E16:F19"/>
    <mergeCell ref="E8:F11"/>
    <mergeCell ref="E12:F15"/>
    <mergeCell ref="B36:B39"/>
    <mergeCell ref="C36:C39"/>
    <mergeCell ref="D36:D39"/>
    <mergeCell ref="J36:J39"/>
    <mergeCell ref="B32:B35"/>
    <mergeCell ref="C32:C35"/>
    <mergeCell ref="D32:D35"/>
    <mergeCell ref="J32:J35"/>
    <mergeCell ref="B28:B31"/>
    <mergeCell ref="C28:C31"/>
    <mergeCell ref="D28:D31"/>
    <mergeCell ref="J28:J31"/>
    <mergeCell ref="E28:F31"/>
    <mergeCell ref="E32:F35"/>
    <mergeCell ref="E36:F39"/>
    <mergeCell ref="B48:B51"/>
    <mergeCell ref="C48:C51"/>
    <mergeCell ref="D48:D51"/>
    <mergeCell ref="J48:J51"/>
    <mergeCell ref="B44:B47"/>
    <mergeCell ref="C44:C47"/>
    <mergeCell ref="D44:D47"/>
    <mergeCell ref="J44:J47"/>
    <mergeCell ref="B40:B43"/>
    <mergeCell ref="C40:C43"/>
    <mergeCell ref="D40:D43"/>
    <mergeCell ref="J40:J43"/>
    <mergeCell ref="E40:F43"/>
    <mergeCell ref="E44:F47"/>
    <mergeCell ref="E48:F51"/>
    <mergeCell ref="B56:B59"/>
    <mergeCell ref="C56:C59"/>
    <mergeCell ref="D56:D59"/>
    <mergeCell ref="J56:J59"/>
    <mergeCell ref="B52:B55"/>
    <mergeCell ref="C52:C55"/>
    <mergeCell ref="D52:D55"/>
    <mergeCell ref="J52:J55"/>
    <mergeCell ref="E52:F55"/>
    <mergeCell ref="E56:F59"/>
    <mergeCell ref="B64:B67"/>
    <mergeCell ref="C64:C67"/>
    <mergeCell ref="D64:D67"/>
    <mergeCell ref="J64:J67"/>
    <mergeCell ref="B60:B63"/>
    <mergeCell ref="C60:C63"/>
    <mergeCell ref="D60:D63"/>
    <mergeCell ref="J60:J63"/>
    <mergeCell ref="E60:F63"/>
    <mergeCell ref="E64:F67"/>
    <mergeCell ref="B72:B75"/>
    <mergeCell ref="C72:C75"/>
    <mergeCell ref="D72:D75"/>
    <mergeCell ref="J72:J75"/>
    <mergeCell ref="B68:B71"/>
    <mergeCell ref="C68:C71"/>
    <mergeCell ref="D68:D71"/>
    <mergeCell ref="J68:J71"/>
    <mergeCell ref="E68:F71"/>
    <mergeCell ref="E72:F75"/>
    <mergeCell ref="B80:B83"/>
    <mergeCell ref="C80:C83"/>
    <mergeCell ref="D80:D83"/>
    <mergeCell ref="J80:J83"/>
    <mergeCell ref="B76:B79"/>
    <mergeCell ref="C76:C79"/>
    <mergeCell ref="D76:D79"/>
    <mergeCell ref="J76:J79"/>
    <mergeCell ref="E76:F79"/>
    <mergeCell ref="E80:F83"/>
    <mergeCell ref="B88:B91"/>
    <mergeCell ref="C88:C91"/>
    <mergeCell ref="D88:D91"/>
    <mergeCell ref="J88:J91"/>
    <mergeCell ref="B84:B87"/>
    <mergeCell ref="C84:C87"/>
    <mergeCell ref="D84:D87"/>
    <mergeCell ref="J84:J87"/>
    <mergeCell ref="E84:F87"/>
    <mergeCell ref="E88:F91"/>
    <mergeCell ref="B96:B99"/>
    <mergeCell ref="C96:C99"/>
    <mergeCell ref="D96:D99"/>
    <mergeCell ref="J96:J99"/>
    <mergeCell ref="B92:B95"/>
    <mergeCell ref="C92:C95"/>
    <mergeCell ref="D92:D95"/>
    <mergeCell ref="J92:J95"/>
    <mergeCell ref="E92:F95"/>
    <mergeCell ref="E96:F99"/>
    <mergeCell ref="B104:B107"/>
    <mergeCell ref="C104:C107"/>
    <mergeCell ref="D104:D107"/>
    <mergeCell ref="J104:J107"/>
    <mergeCell ref="B100:B103"/>
    <mergeCell ref="C100:C103"/>
    <mergeCell ref="D100:D103"/>
    <mergeCell ref="J100:J103"/>
    <mergeCell ref="E100:F103"/>
    <mergeCell ref="E104:F107"/>
    <mergeCell ref="B112:B115"/>
    <mergeCell ref="C112:C115"/>
    <mergeCell ref="D112:D115"/>
    <mergeCell ref="J112:J115"/>
    <mergeCell ref="B108:B111"/>
    <mergeCell ref="C108:C111"/>
    <mergeCell ref="D108:D111"/>
    <mergeCell ref="J108:J111"/>
    <mergeCell ref="E108:F111"/>
    <mergeCell ref="E112:F115"/>
    <mergeCell ref="B120:B123"/>
    <mergeCell ref="C120:C123"/>
    <mergeCell ref="D120:D123"/>
    <mergeCell ref="J120:J123"/>
    <mergeCell ref="B116:B119"/>
    <mergeCell ref="C116:C119"/>
    <mergeCell ref="D116:D119"/>
    <mergeCell ref="J116:J119"/>
    <mergeCell ref="E116:F119"/>
    <mergeCell ref="E120:F123"/>
    <mergeCell ref="B132:H132"/>
    <mergeCell ref="B128:B131"/>
    <mergeCell ref="C128:C131"/>
    <mergeCell ref="D128:D131"/>
    <mergeCell ref="J128:J131"/>
    <mergeCell ref="B124:B127"/>
    <mergeCell ref="C124:C127"/>
    <mergeCell ref="D124:D127"/>
    <mergeCell ref="J124:J127"/>
    <mergeCell ref="E124:F127"/>
    <mergeCell ref="E128:F131"/>
  </mergeCells>
  <phoneticPr fontId="1"/>
  <conditionalFormatting sqref="G8:G131">
    <cfRule type="expression" dxfId="23" priority="2">
      <formula>IF($K8="",FALSE,IF($G8&lt;&gt;"",FALSE,TRUE))</formula>
    </cfRule>
  </conditionalFormatting>
  <conditionalFormatting sqref="H8:H131">
    <cfRule type="expression" dxfId="22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入力エラー" error="リストから選択してください" xr:uid="{00000000-0002-0000-0100-000000000000}">
          <x14:formula1>
            <xm:f>基本情報!$D$4:$D$14</xm:f>
          </x14:formula1>
          <xm:sqref>K8:K131</xm:sqref>
        </x14:dataValidation>
        <x14:dataValidation type="list" allowBlank="1" showInputMessage="1" showErrorMessage="1" xr:uid="{00000000-0002-0000-0100-000001000000}">
          <x14:formula1>
            <xm:f>基本情報!$D$4:$D$14</xm:f>
          </x14:formula1>
          <xm:sqref>K5 N35</xm:sqref>
        </x14:dataValidation>
        <x14:dataValidation type="list" allowBlank="1" showInputMessage="1" showErrorMessage="1" xr:uid="{00000000-0002-0000-0100-000002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0100-000003000000}">
          <x14:formula1>
            <xm:f>基本情報!$C$4:$C$14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70"/>
  <sheetViews>
    <sheetView showZeros="0" view="pageBreakPreview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EDATE(基本情報!B18,1)</f>
        <v>46143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/>
      <c r="I5" s="103"/>
      <c r="J5" s="69"/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46143</v>
      </c>
      <c r="C8" s="80" t="str">
        <f>TEXT(B8,"aaa")</f>
        <v>金</v>
      </c>
      <c r="D8" s="83"/>
      <c r="E8" s="89"/>
      <c r="F8" s="76"/>
      <c r="G8" s="28"/>
      <c r="H8" s="28"/>
      <c r="I8" s="29"/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/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/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/>
      <c r="J11" s="88"/>
      <c r="K11" s="40"/>
      <c r="M11" s="10"/>
    </row>
    <row r="12" spans="2:16" ht="9.9499999999999993" customHeight="1" x14ac:dyDescent="0.15">
      <c r="B12" s="77">
        <f>B8+1</f>
        <v>46144</v>
      </c>
      <c r="C12" s="80" t="str">
        <f>TEXT(B12,"aaa")</f>
        <v>土</v>
      </c>
      <c r="D12" s="83"/>
      <c r="E12" s="89"/>
      <c r="F12" s="76"/>
      <c r="G12" s="28"/>
      <c r="H12" s="28"/>
      <c r="I12" s="29"/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/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/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/>
      <c r="J15" s="88"/>
      <c r="K15" s="40"/>
    </row>
    <row r="16" spans="2:16" ht="9.9499999999999993" customHeight="1" x14ac:dyDescent="0.15">
      <c r="B16" s="77">
        <f t="shared" ref="B16" si="0">B12+1</f>
        <v>46145</v>
      </c>
      <c r="C16" s="80" t="str">
        <f t="shared" ref="C16" si="1">TEXT(B16,"aaa")</f>
        <v>日</v>
      </c>
      <c r="D16" s="83"/>
      <c r="E16" s="89"/>
      <c r="F16" s="76"/>
      <c r="G16" s="28"/>
      <c r="H16" s="28"/>
      <c r="I16" s="29"/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/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/>
      <c r="J18" s="87"/>
      <c r="K18" s="38"/>
    </row>
    <row r="19" spans="2:14" ht="9.9499999999999993" customHeight="1" x14ac:dyDescent="0.15">
      <c r="B19" s="79"/>
      <c r="C19" s="82"/>
      <c r="D19" s="108"/>
      <c r="E19" s="92"/>
      <c r="F19" s="93"/>
      <c r="G19" s="32"/>
      <c r="H19" s="32"/>
      <c r="I19" s="33"/>
      <c r="J19" s="88"/>
      <c r="K19" s="40"/>
    </row>
    <row r="20" spans="2:14" ht="9.9499999999999993" customHeight="1" x14ac:dyDescent="0.15">
      <c r="B20" s="77">
        <f t="shared" ref="B20" si="2">B16+1</f>
        <v>46146</v>
      </c>
      <c r="C20" s="80" t="str">
        <f t="shared" ref="C20" si="3">TEXT(B20,"aaa")</f>
        <v>月</v>
      </c>
      <c r="D20" s="83"/>
      <c r="E20" s="89"/>
      <c r="F20" s="76"/>
      <c r="G20" s="28"/>
      <c r="H20" s="28"/>
      <c r="I20" s="29"/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/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/>
      <c r="J22" s="87"/>
      <c r="K22" s="38"/>
    </row>
    <row r="23" spans="2:14" ht="9.9499999999999993" customHeight="1" x14ac:dyDescent="0.15">
      <c r="B23" s="79"/>
      <c r="C23" s="82"/>
      <c r="D23" s="108"/>
      <c r="E23" s="92"/>
      <c r="F23" s="93"/>
      <c r="G23" s="32"/>
      <c r="H23" s="32"/>
      <c r="I23" s="33"/>
      <c r="J23" s="88"/>
      <c r="K23" s="40"/>
    </row>
    <row r="24" spans="2:14" ht="9.9499999999999993" customHeight="1" x14ac:dyDescent="0.15">
      <c r="B24" s="77">
        <f t="shared" ref="B24" si="4">B20+1</f>
        <v>46147</v>
      </c>
      <c r="C24" s="80" t="str">
        <f t="shared" ref="C24" si="5">TEXT(B24,"aaa")</f>
        <v>火</v>
      </c>
      <c r="D24" s="83"/>
      <c r="E24" s="89"/>
      <c r="F24" s="76"/>
      <c r="G24" s="28"/>
      <c r="H24" s="28"/>
      <c r="I24" s="29"/>
      <c r="J24" s="86"/>
      <c r="K24" s="37"/>
    </row>
    <row r="25" spans="2:14" ht="9.9499999999999993" customHeight="1" x14ac:dyDescent="0.15">
      <c r="B25" s="78"/>
      <c r="C25" s="81"/>
      <c r="D25" s="84"/>
      <c r="E25" s="90"/>
      <c r="F25" s="91"/>
      <c r="G25" s="30"/>
      <c r="H25" s="30"/>
      <c r="I25" s="31"/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0"/>
      <c r="F26" s="91"/>
      <c r="G26" s="30"/>
      <c r="H26" s="30"/>
      <c r="I26" s="31"/>
      <c r="J26" s="87"/>
      <c r="K26" s="38"/>
    </row>
    <row r="27" spans="2:14" ht="9.9499999999999993" customHeight="1" x14ac:dyDescent="0.15">
      <c r="B27" s="79"/>
      <c r="C27" s="82"/>
      <c r="D27" s="108"/>
      <c r="E27" s="92"/>
      <c r="F27" s="93"/>
      <c r="G27" s="32"/>
      <c r="H27" s="32"/>
      <c r="I27" s="33"/>
      <c r="J27" s="88"/>
      <c r="K27" s="40"/>
    </row>
    <row r="28" spans="2:14" ht="9.9499999999999993" customHeight="1" x14ac:dyDescent="0.15">
      <c r="B28" s="77">
        <f t="shared" ref="B28" si="6">B24+1</f>
        <v>46148</v>
      </c>
      <c r="C28" s="80" t="str">
        <f t="shared" ref="C28" si="7">TEXT(B28,"aaa")</f>
        <v>水</v>
      </c>
      <c r="D28" s="83"/>
      <c r="E28" s="89"/>
      <c r="F28" s="76"/>
      <c r="G28" s="28"/>
      <c r="H28" s="28"/>
      <c r="I28" s="29"/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/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/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/>
      <c r="J31" s="88"/>
      <c r="K31" s="40"/>
    </row>
    <row r="32" spans="2:14" ht="9.9499999999999993" customHeight="1" x14ac:dyDescent="0.15">
      <c r="B32" s="77">
        <f t="shared" ref="B32" si="8">B28+1</f>
        <v>46149</v>
      </c>
      <c r="C32" s="80" t="str">
        <f t="shared" ref="C32" si="9">TEXT(B32,"aaa")</f>
        <v>木</v>
      </c>
      <c r="D32" s="83"/>
      <c r="E32" s="89"/>
      <c r="F32" s="76"/>
      <c r="G32" s="28"/>
      <c r="H32" s="28"/>
      <c r="I32" s="29"/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/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/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/>
      <c r="J35" s="88"/>
      <c r="K35" s="74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0">B32+1</f>
        <v>46150</v>
      </c>
      <c r="C36" s="80" t="str">
        <f t="shared" ref="C36" si="11">TEXT(B36,"aaa")</f>
        <v>金</v>
      </c>
      <c r="D36" s="83"/>
      <c r="E36" s="89"/>
      <c r="F36" s="76"/>
      <c r="G36" s="28"/>
      <c r="H36" s="28"/>
      <c r="I36" s="29"/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/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/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/>
      <c r="J39" s="88"/>
      <c r="K39" s="40"/>
    </row>
    <row r="40" spans="2:20" ht="9.9499999999999993" customHeight="1" x14ac:dyDescent="0.15">
      <c r="B40" s="77">
        <f t="shared" ref="B40" si="12">B36+1</f>
        <v>46151</v>
      </c>
      <c r="C40" s="80" t="str">
        <f t="shared" ref="C40:C96" si="13">TEXT(B40,"aaa")</f>
        <v>土</v>
      </c>
      <c r="D40" s="83"/>
      <c r="E40" s="89"/>
      <c r="F40" s="76"/>
      <c r="G40" s="28"/>
      <c r="H40" s="28"/>
      <c r="I40" s="29"/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/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/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/>
      <c r="J43" s="88"/>
      <c r="K43" s="40"/>
    </row>
    <row r="44" spans="2:20" ht="9.9499999999999993" customHeight="1" x14ac:dyDescent="0.15">
      <c r="B44" s="77">
        <f t="shared" ref="B44" si="14">B40+1</f>
        <v>46152</v>
      </c>
      <c r="C44" s="80" t="str">
        <f t="shared" ref="C44:C100" si="15">TEXT(B44,"aaa")</f>
        <v>日</v>
      </c>
      <c r="D44" s="100"/>
      <c r="E44" s="89"/>
      <c r="F44" s="76"/>
      <c r="G44" s="28"/>
      <c r="H44" s="28"/>
      <c r="I44" s="29"/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73"/>
      <c r="I45" s="31"/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/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/>
      <c r="J47" s="88"/>
      <c r="K47" s="40"/>
    </row>
    <row r="48" spans="2:20" ht="9.9499999999999993" customHeight="1" x14ac:dyDescent="0.15">
      <c r="B48" s="77">
        <f t="shared" ref="B48" si="16">B44+1</f>
        <v>46153</v>
      </c>
      <c r="C48" s="80" t="str">
        <f t="shared" ref="C48:C104" si="17">TEXT(B48,"aaa")</f>
        <v>月</v>
      </c>
      <c r="D48" s="83"/>
      <c r="E48" s="89"/>
      <c r="F48" s="76"/>
      <c r="G48" s="28"/>
      <c r="H48" s="28"/>
      <c r="I48" s="29"/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/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/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/>
      <c r="J51" s="88"/>
      <c r="K51" s="40"/>
    </row>
    <row r="52" spans="2:11" ht="9.9499999999999993" customHeight="1" x14ac:dyDescent="0.15">
      <c r="B52" s="77">
        <f t="shared" ref="B52" si="18">B48+1</f>
        <v>46154</v>
      </c>
      <c r="C52" s="80" t="str">
        <f t="shared" ref="C52:C108" si="19">TEXT(B52,"aaa")</f>
        <v>火</v>
      </c>
      <c r="D52" s="83"/>
      <c r="E52" s="94"/>
      <c r="F52" s="95"/>
      <c r="G52" s="28"/>
      <c r="H52" s="28"/>
      <c r="I52" s="29"/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/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/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/>
      <c r="J55" s="88"/>
      <c r="K55" s="40"/>
    </row>
    <row r="56" spans="2:11" ht="9.9499999999999993" customHeight="1" x14ac:dyDescent="0.15">
      <c r="B56" s="77">
        <f t="shared" ref="B56" si="20">B52+1</f>
        <v>46155</v>
      </c>
      <c r="C56" s="80" t="str">
        <f t="shared" ref="C56:C112" si="21">TEXT(B56,"aaa")</f>
        <v>水</v>
      </c>
      <c r="D56" s="83"/>
      <c r="E56" s="89"/>
      <c r="F56" s="76"/>
      <c r="G56" s="28"/>
      <c r="H56" s="28"/>
      <c r="I56" s="29"/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/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/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/>
      <c r="J59" s="88"/>
      <c r="K59" s="40"/>
    </row>
    <row r="60" spans="2:11" ht="9.9499999999999993" customHeight="1" x14ac:dyDescent="0.15">
      <c r="B60" s="77">
        <f t="shared" ref="B60" si="22">B56+1</f>
        <v>46156</v>
      </c>
      <c r="C60" s="80" t="str">
        <f t="shared" ref="C60:C116" si="23">TEXT(B60,"aaa")</f>
        <v>木</v>
      </c>
      <c r="D60" s="83"/>
      <c r="E60" s="89"/>
      <c r="F60" s="76"/>
      <c r="G60" s="28"/>
      <c r="H60" s="28"/>
      <c r="I60" s="29"/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/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/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/>
      <c r="J63" s="88"/>
      <c r="K63" s="40"/>
    </row>
    <row r="64" spans="2:11" ht="9.9499999999999993" customHeight="1" x14ac:dyDescent="0.15">
      <c r="B64" s="77">
        <f t="shared" ref="B64" si="24">B60+1</f>
        <v>46157</v>
      </c>
      <c r="C64" s="80" t="str">
        <f t="shared" ref="C64" si="25">TEXT(B64,"aaa")</f>
        <v>金</v>
      </c>
      <c r="D64" s="83"/>
      <c r="E64" s="89"/>
      <c r="F64" s="76"/>
      <c r="G64" s="28"/>
      <c r="H64" s="28"/>
      <c r="I64" s="29"/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/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/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/>
      <c r="J67" s="88"/>
      <c r="K67" s="40"/>
    </row>
    <row r="68" spans="2:11" ht="9.9499999999999993" customHeight="1" x14ac:dyDescent="0.15">
      <c r="B68" s="77">
        <f t="shared" ref="B68" si="26">B64+1</f>
        <v>46158</v>
      </c>
      <c r="C68" s="80" t="str">
        <f t="shared" si="13"/>
        <v>土</v>
      </c>
      <c r="D68" s="83"/>
      <c r="E68" s="89"/>
      <c r="F68" s="76"/>
      <c r="G68" s="28"/>
      <c r="H68" s="28"/>
      <c r="I68" s="29"/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/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/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/>
      <c r="J71" s="88"/>
      <c r="K71" s="40"/>
    </row>
    <row r="72" spans="2:11" ht="9.9499999999999993" customHeight="1" x14ac:dyDescent="0.15">
      <c r="B72" s="77">
        <f t="shared" ref="B72" si="27">B68+1</f>
        <v>46159</v>
      </c>
      <c r="C72" s="80" t="str">
        <f t="shared" si="15"/>
        <v>日</v>
      </c>
      <c r="D72" s="100"/>
      <c r="E72" s="89"/>
      <c r="F72" s="76"/>
      <c r="G72" s="28"/>
      <c r="H72" s="28"/>
      <c r="I72" s="29"/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/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/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/>
      <c r="J75" s="88"/>
      <c r="K75" s="40"/>
    </row>
    <row r="76" spans="2:11" ht="9.9499999999999993" customHeight="1" x14ac:dyDescent="0.15">
      <c r="B76" s="77">
        <f t="shared" ref="B76" si="28">B72+1</f>
        <v>46160</v>
      </c>
      <c r="C76" s="80" t="str">
        <f t="shared" si="17"/>
        <v>月</v>
      </c>
      <c r="D76" s="83"/>
      <c r="E76" s="89"/>
      <c r="F76" s="76"/>
      <c r="G76" s="28"/>
      <c r="H76" s="28"/>
      <c r="I76" s="29"/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/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/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/>
      <c r="J79" s="88"/>
      <c r="K79" s="40"/>
    </row>
    <row r="80" spans="2:11" ht="9.9499999999999993" customHeight="1" x14ac:dyDescent="0.15">
      <c r="B80" s="77">
        <f t="shared" ref="B80" si="29">B76+1</f>
        <v>46161</v>
      </c>
      <c r="C80" s="80" t="str">
        <f t="shared" si="19"/>
        <v>火</v>
      </c>
      <c r="D80" s="83"/>
      <c r="E80" s="89"/>
      <c r="F80" s="76"/>
      <c r="G80" s="28"/>
      <c r="H80" s="28"/>
      <c r="I80" s="29"/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/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/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/>
      <c r="J83" s="88"/>
      <c r="K83" s="40"/>
    </row>
    <row r="84" spans="2:11" ht="9.9499999999999993" customHeight="1" x14ac:dyDescent="0.15">
      <c r="B84" s="77">
        <f t="shared" ref="B84" si="30">B80+1</f>
        <v>46162</v>
      </c>
      <c r="C84" s="80" t="str">
        <f t="shared" si="21"/>
        <v>水</v>
      </c>
      <c r="D84" s="83"/>
      <c r="E84" s="89"/>
      <c r="F84" s="76"/>
      <c r="G84" s="28"/>
      <c r="H84" s="28"/>
      <c r="I84" s="29"/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/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/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/>
      <c r="J87" s="88"/>
      <c r="K87" s="40"/>
    </row>
    <row r="88" spans="2:11" ht="9.9499999999999993" customHeight="1" x14ac:dyDescent="0.15">
      <c r="B88" s="77">
        <f t="shared" ref="B88" si="31">B84+1</f>
        <v>46163</v>
      </c>
      <c r="C88" s="80" t="str">
        <f t="shared" si="23"/>
        <v>木</v>
      </c>
      <c r="D88" s="83"/>
      <c r="E88" s="89"/>
      <c r="F88" s="76"/>
      <c r="G88" s="28"/>
      <c r="H88" s="28"/>
      <c r="I88" s="29"/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/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/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/>
      <c r="J91" s="88"/>
      <c r="K91" s="40"/>
    </row>
    <row r="92" spans="2:11" ht="9.9499999999999993" customHeight="1" x14ac:dyDescent="0.15">
      <c r="B92" s="77">
        <f t="shared" ref="B92" si="32">B88+1</f>
        <v>46164</v>
      </c>
      <c r="C92" s="80" t="str">
        <f t="shared" ref="C92" si="33">TEXT(B92,"aaa")</f>
        <v>金</v>
      </c>
      <c r="D92" s="83"/>
      <c r="E92" s="89"/>
      <c r="F92" s="76"/>
      <c r="G92" s="28"/>
      <c r="H92" s="28"/>
      <c r="I92" s="29"/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/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/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/>
      <c r="J95" s="88"/>
      <c r="K95" s="40"/>
    </row>
    <row r="96" spans="2:11" ht="9.9499999999999993" customHeight="1" x14ac:dyDescent="0.15">
      <c r="B96" s="77">
        <f t="shared" ref="B96" si="34">B92+1</f>
        <v>46165</v>
      </c>
      <c r="C96" s="80" t="str">
        <f t="shared" si="13"/>
        <v>土</v>
      </c>
      <c r="D96" s="83"/>
      <c r="E96" s="89"/>
      <c r="F96" s="76"/>
      <c r="G96" s="28"/>
      <c r="H96" s="28"/>
      <c r="I96" s="29"/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/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/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/>
      <c r="J99" s="88"/>
      <c r="K99" s="40"/>
    </row>
    <row r="100" spans="2:11" ht="9.9499999999999993" customHeight="1" x14ac:dyDescent="0.15">
      <c r="B100" s="77">
        <f t="shared" ref="B100" si="35">B96+1</f>
        <v>46166</v>
      </c>
      <c r="C100" s="80" t="str">
        <f t="shared" si="15"/>
        <v>日</v>
      </c>
      <c r="D100" s="83"/>
      <c r="E100" s="89"/>
      <c r="F100" s="76"/>
      <c r="G100" s="28"/>
      <c r="H100" s="28"/>
      <c r="I100" s="29"/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/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/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/>
      <c r="J103" s="88"/>
      <c r="K103" s="40"/>
    </row>
    <row r="104" spans="2:11" ht="9.9499999999999993" customHeight="1" x14ac:dyDescent="0.15">
      <c r="B104" s="77">
        <f t="shared" ref="B104" si="36">B100+1</f>
        <v>46167</v>
      </c>
      <c r="C104" s="80" t="str">
        <f t="shared" si="17"/>
        <v>月</v>
      </c>
      <c r="D104" s="83"/>
      <c r="E104" s="89"/>
      <c r="F104" s="76"/>
      <c r="G104" s="28"/>
      <c r="H104" s="28"/>
      <c r="I104" s="29"/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/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/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/>
      <c r="J107" s="88"/>
      <c r="K107" s="40"/>
    </row>
    <row r="108" spans="2:11" ht="9.9499999999999993" customHeight="1" x14ac:dyDescent="0.15">
      <c r="B108" s="77">
        <f t="shared" ref="B108" si="37">B104+1</f>
        <v>46168</v>
      </c>
      <c r="C108" s="80" t="str">
        <f t="shared" si="19"/>
        <v>火</v>
      </c>
      <c r="D108" s="83"/>
      <c r="E108" s="89"/>
      <c r="F108" s="76"/>
      <c r="G108" s="28"/>
      <c r="H108" s="28"/>
      <c r="I108" s="29"/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/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/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/>
      <c r="J111" s="88"/>
      <c r="K111" s="40"/>
    </row>
    <row r="112" spans="2:11" ht="9.9499999999999993" customHeight="1" x14ac:dyDescent="0.15">
      <c r="B112" s="77">
        <f t="shared" ref="B112" si="38">B108+1</f>
        <v>46169</v>
      </c>
      <c r="C112" s="80" t="str">
        <f t="shared" si="21"/>
        <v>水</v>
      </c>
      <c r="D112" s="83"/>
      <c r="E112" s="94"/>
      <c r="F112" s="95"/>
      <c r="G112" s="28"/>
      <c r="H112" s="28"/>
      <c r="I112" s="29"/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/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/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/>
      <c r="J115" s="88"/>
      <c r="K115" s="40"/>
    </row>
    <row r="116" spans="2:11" ht="9.9499999999999993" customHeight="1" x14ac:dyDescent="0.15">
      <c r="B116" s="77">
        <f t="shared" ref="B116" si="39">B112+1</f>
        <v>46170</v>
      </c>
      <c r="C116" s="80" t="str">
        <f t="shared" si="23"/>
        <v>木</v>
      </c>
      <c r="D116" s="83"/>
      <c r="E116" s="89"/>
      <c r="F116" s="76"/>
      <c r="G116" s="28"/>
      <c r="H116" s="28"/>
      <c r="I116" s="29"/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/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/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/>
      <c r="J119" s="88"/>
      <c r="K119" s="40"/>
    </row>
    <row r="120" spans="2:11" ht="9.9499999999999993" customHeight="1" x14ac:dyDescent="0.15">
      <c r="B120" s="77">
        <f>IF(B116="","",IF(DAY(B116+1)=1,"",B116+1))</f>
        <v>46171</v>
      </c>
      <c r="C120" s="80" t="str">
        <f t="shared" ref="C120" si="40">TEXT(B120,"aaa")</f>
        <v>金</v>
      </c>
      <c r="D120" s="83"/>
      <c r="E120" s="89"/>
      <c r="F120" s="76"/>
      <c r="G120" s="28"/>
      <c r="H120" s="28"/>
      <c r="I120" s="29"/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/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/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/>
      <c r="J123" s="88"/>
      <c r="K123" s="40"/>
    </row>
    <row r="124" spans="2:11" ht="9.9499999999999993" customHeight="1" x14ac:dyDescent="0.15">
      <c r="B124" s="77">
        <f>IF(B120="","",IF(DAY(B120+1)=1,"",B120+1))</f>
        <v>46172</v>
      </c>
      <c r="C124" s="80" t="str">
        <f t="shared" ref="C124:C128" si="41">TEXT(B124,"aaa")</f>
        <v>土</v>
      </c>
      <c r="D124" s="83"/>
      <c r="E124" s="89"/>
      <c r="F124" s="76"/>
      <c r="G124" s="28"/>
      <c r="H124" s="28"/>
      <c r="I124" s="29"/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/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/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/>
      <c r="J127" s="88"/>
      <c r="K127" s="40"/>
    </row>
    <row r="128" spans="2:11" ht="9.9499999999999993" customHeight="1" x14ac:dyDescent="0.15">
      <c r="B128" s="77">
        <f>IF(B124="","",IF(DAY(B124+1)=1,"",B124+1))</f>
        <v>46173</v>
      </c>
      <c r="C128" s="80" t="str">
        <f t="shared" si="41"/>
        <v>日</v>
      </c>
      <c r="D128" s="83"/>
      <c r="E128" s="89"/>
      <c r="F128" s="76"/>
      <c r="G128" s="28"/>
      <c r="H128" s="28"/>
      <c r="I128" s="29"/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/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/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/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21" priority="2">
      <formula>IF($K8="",FALSE,IF($G8&lt;&gt;"",FALSE,TRUE))</formula>
    </cfRule>
  </conditionalFormatting>
  <conditionalFormatting sqref="H8:H131">
    <cfRule type="expression" dxfId="20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基本情報!$C$4:$C$14</xm:f>
          </x14:formula1>
          <xm:sqref>J5</xm:sqref>
        </x14:dataValidation>
        <x14:dataValidation type="list" allowBlank="1" showInputMessage="1" showErrorMessage="1" xr:uid="{00000000-0002-0000-0500-000001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0500-000002000000}">
          <x14:formula1>
            <xm:f>基本情報!$D$4:$D$14</xm:f>
          </x14:formula1>
          <xm:sqref>K5 N35</xm:sqref>
        </x14:dataValidation>
        <x14:dataValidation type="list" allowBlank="1" showInputMessage="1" showErrorMessage="1" errorTitle="入力エラー" error="リストから選択してください" xr:uid="{00000000-0002-0000-0500-000003000000}">
          <x14:formula1>
            <xm:f>基本情報!$D$4:$D$14</xm:f>
          </x14:formula1>
          <xm:sqref>K8:K131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EDATE(基本情報!B18,2)</f>
        <v>46174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/>
      <c r="I5" s="103"/>
      <c r="J5" s="69"/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46174</v>
      </c>
      <c r="C8" s="80" t="str">
        <f>TEXT(B8,"aaa")</f>
        <v>月</v>
      </c>
      <c r="D8" s="83"/>
      <c r="E8" s="89"/>
      <c r="F8" s="76"/>
      <c r="G8" s="28"/>
      <c r="H8" s="28"/>
      <c r="I8" s="29"/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/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/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/>
      <c r="J11" s="88"/>
      <c r="K11" s="40"/>
      <c r="M11" s="10"/>
    </row>
    <row r="12" spans="2:16" ht="9.9499999999999993" customHeight="1" x14ac:dyDescent="0.15">
      <c r="B12" s="77">
        <f>B8+1</f>
        <v>46175</v>
      </c>
      <c r="C12" s="80" t="str">
        <f>TEXT(B12,"aaa")</f>
        <v>火</v>
      </c>
      <c r="D12" s="83"/>
      <c r="E12" s="89"/>
      <c r="F12" s="76"/>
      <c r="G12" s="28"/>
      <c r="H12" s="28"/>
      <c r="I12" s="29"/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/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/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/>
      <c r="J15" s="88"/>
      <c r="K15" s="40"/>
    </row>
    <row r="16" spans="2:16" ht="9.9499999999999993" customHeight="1" x14ac:dyDescent="0.15">
      <c r="B16" s="77">
        <f t="shared" ref="B16" si="0">B12+1</f>
        <v>46176</v>
      </c>
      <c r="C16" s="80" t="str">
        <f t="shared" ref="C16" si="1">TEXT(B16,"aaa")</f>
        <v>水</v>
      </c>
      <c r="D16" s="83"/>
      <c r="E16" s="89"/>
      <c r="F16" s="76"/>
      <c r="G16" s="28"/>
      <c r="H16" s="28"/>
      <c r="I16" s="29"/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/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/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/>
      <c r="J19" s="88"/>
      <c r="K19" s="40"/>
    </row>
    <row r="20" spans="2:14" ht="9.9499999999999993" customHeight="1" x14ac:dyDescent="0.15">
      <c r="B20" s="77">
        <f t="shared" ref="B20" si="2">B16+1</f>
        <v>46177</v>
      </c>
      <c r="C20" s="80" t="str">
        <f t="shared" ref="C20" si="3">TEXT(B20,"aaa")</f>
        <v>木</v>
      </c>
      <c r="D20" s="83"/>
      <c r="E20" s="89"/>
      <c r="F20" s="76"/>
      <c r="G20" s="28"/>
      <c r="H20" s="28"/>
      <c r="I20" s="29"/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/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/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/>
      <c r="J23" s="88"/>
      <c r="K23" s="40"/>
    </row>
    <row r="24" spans="2:14" ht="9.9499999999999993" customHeight="1" x14ac:dyDescent="0.15">
      <c r="B24" s="77">
        <f t="shared" ref="B24" si="4">B20+1</f>
        <v>46178</v>
      </c>
      <c r="C24" s="80" t="str">
        <f t="shared" ref="C24" si="5">TEXT(B24,"aaa")</f>
        <v>金</v>
      </c>
      <c r="D24" s="83"/>
      <c r="E24" s="94"/>
      <c r="F24" s="95"/>
      <c r="G24" s="28"/>
      <c r="H24" s="28"/>
      <c r="I24" s="29"/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/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/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/>
      <c r="J27" s="88"/>
      <c r="K27" s="40"/>
    </row>
    <row r="28" spans="2:14" ht="9.9499999999999993" customHeight="1" x14ac:dyDescent="0.15">
      <c r="B28" s="77">
        <f t="shared" ref="B28" si="6">B24+1</f>
        <v>46179</v>
      </c>
      <c r="C28" s="80" t="str">
        <f t="shared" ref="C28" si="7">TEXT(B28,"aaa")</f>
        <v>土</v>
      </c>
      <c r="D28" s="83"/>
      <c r="E28" s="89"/>
      <c r="F28" s="76"/>
      <c r="G28" s="28"/>
      <c r="H28" s="28"/>
      <c r="I28" s="29"/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/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/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/>
      <c r="J31" s="88"/>
      <c r="K31" s="40"/>
    </row>
    <row r="32" spans="2:14" ht="9.9499999999999993" customHeight="1" x14ac:dyDescent="0.15">
      <c r="B32" s="77">
        <f t="shared" ref="B32" si="8">B28+1</f>
        <v>46180</v>
      </c>
      <c r="C32" s="80" t="str">
        <f t="shared" ref="C32" si="9">TEXT(B32,"aaa")</f>
        <v>日</v>
      </c>
      <c r="D32" s="83"/>
      <c r="E32" s="89"/>
      <c r="F32" s="76"/>
      <c r="G32" s="28"/>
      <c r="H32" s="28"/>
      <c r="I32" s="29"/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/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/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/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0">B32+1</f>
        <v>46181</v>
      </c>
      <c r="C36" s="80" t="str">
        <f t="shared" ref="C36" si="11">TEXT(B36,"aaa")</f>
        <v>月</v>
      </c>
      <c r="D36" s="83"/>
      <c r="E36" s="89"/>
      <c r="F36" s="76"/>
      <c r="G36" s="28"/>
      <c r="H36" s="28"/>
      <c r="I36" s="29"/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/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/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/>
      <c r="J39" s="88"/>
      <c r="K39" s="40"/>
    </row>
    <row r="40" spans="2:20" ht="9.9499999999999993" customHeight="1" x14ac:dyDescent="0.15">
      <c r="B40" s="77">
        <f t="shared" ref="B40" si="12">B36+1</f>
        <v>46182</v>
      </c>
      <c r="C40" s="80" t="str">
        <f t="shared" ref="C40:C96" si="13">TEXT(B40,"aaa")</f>
        <v>火</v>
      </c>
      <c r="D40" s="100"/>
      <c r="E40" s="89"/>
      <c r="F40" s="76"/>
      <c r="G40" s="28"/>
      <c r="H40" s="28"/>
      <c r="I40" s="29"/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/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/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/>
      <c r="J43" s="88"/>
      <c r="K43" s="40"/>
    </row>
    <row r="44" spans="2:20" ht="9.9499999999999993" customHeight="1" x14ac:dyDescent="0.15">
      <c r="B44" s="77">
        <f t="shared" ref="B44" si="14">B40+1</f>
        <v>46183</v>
      </c>
      <c r="C44" s="80" t="str">
        <f t="shared" ref="C44:C100" si="15">TEXT(B44,"aaa")</f>
        <v>水</v>
      </c>
      <c r="D44" s="83"/>
      <c r="E44" s="89"/>
      <c r="F44" s="76"/>
      <c r="G44" s="28"/>
      <c r="H44" s="28"/>
      <c r="I44" s="29"/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/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/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/>
      <c r="J47" s="88"/>
      <c r="K47" s="40"/>
    </row>
    <row r="48" spans="2:20" ht="9.9499999999999993" customHeight="1" x14ac:dyDescent="0.15">
      <c r="B48" s="77">
        <f t="shared" ref="B48" si="16">B44+1</f>
        <v>46184</v>
      </c>
      <c r="C48" s="80" t="str">
        <f t="shared" ref="C48:C104" si="17">TEXT(B48,"aaa")</f>
        <v>木</v>
      </c>
      <c r="D48" s="83"/>
      <c r="E48" s="89"/>
      <c r="F48" s="76"/>
      <c r="G48" s="28"/>
      <c r="H48" s="28"/>
      <c r="I48" s="29"/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/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/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/>
      <c r="J51" s="88"/>
      <c r="K51" s="40"/>
    </row>
    <row r="52" spans="2:11" ht="9.9499999999999993" customHeight="1" x14ac:dyDescent="0.15">
      <c r="B52" s="77">
        <f t="shared" ref="B52" si="18">B48+1</f>
        <v>46185</v>
      </c>
      <c r="C52" s="80" t="str">
        <f t="shared" ref="C52:C108" si="19">TEXT(B52,"aaa")</f>
        <v>金</v>
      </c>
      <c r="D52" s="83"/>
      <c r="E52" s="94"/>
      <c r="F52" s="95"/>
      <c r="G52" s="28"/>
      <c r="H52" s="28"/>
      <c r="I52" s="29"/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/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/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/>
      <c r="J55" s="88"/>
      <c r="K55" s="40"/>
    </row>
    <row r="56" spans="2:11" ht="9.9499999999999993" customHeight="1" x14ac:dyDescent="0.15">
      <c r="B56" s="77">
        <f t="shared" ref="B56" si="20">B52+1</f>
        <v>46186</v>
      </c>
      <c r="C56" s="80" t="str">
        <f t="shared" ref="C56:C112" si="21">TEXT(B56,"aaa")</f>
        <v>土</v>
      </c>
      <c r="D56" s="83"/>
      <c r="E56" s="89"/>
      <c r="F56" s="76"/>
      <c r="G56" s="28"/>
      <c r="H56" s="28"/>
      <c r="I56" s="29"/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/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/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/>
      <c r="J59" s="88"/>
      <c r="K59" s="40"/>
    </row>
    <row r="60" spans="2:11" ht="9.9499999999999993" customHeight="1" x14ac:dyDescent="0.15">
      <c r="B60" s="77">
        <f t="shared" ref="B60" si="22">B56+1</f>
        <v>46187</v>
      </c>
      <c r="C60" s="80" t="str">
        <f t="shared" ref="C60:C116" si="23">TEXT(B60,"aaa")</f>
        <v>日</v>
      </c>
      <c r="D60" s="83"/>
      <c r="E60" s="89"/>
      <c r="F60" s="76"/>
      <c r="G60" s="28"/>
      <c r="H60" s="28"/>
      <c r="I60" s="29"/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/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/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/>
      <c r="J63" s="88"/>
      <c r="K63" s="40"/>
    </row>
    <row r="64" spans="2:11" ht="9.9499999999999993" customHeight="1" x14ac:dyDescent="0.15">
      <c r="B64" s="77">
        <f t="shared" ref="B64" si="24">B60+1</f>
        <v>46188</v>
      </c>
      <c r="C64" s="80" t="str">
        <f t="shared" ref="C64" si="25">TEXT(B64,"aaa")</f>
        <v>月</v>
      </c>
      <c r="D64" s="83"/>
      <c r="E64" s="89"/>
      <c r="F64" s="76"/>
      <c r="G64" s="28"/>
      <c r="H64" s="28"/>
      <c r="I64" s="29"/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/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/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/>
      <c r="J67" s="88"/>
      <c r="K67" s="40"/>
    </row>
    <row r="68" spans="2:11" ht="9.9499999999999993" customHeight="1" x14ac:dyDescent="0.15">
      <c r="B68" s="77">
        <f t="shared" ref="B68" si="26">B64+1</f>
        <v>46189</v>
      </c>
      <c r="C68" s="80" t="str">
        <f t="shared" si="13"/>
        <v>火</v>
      </c>
      <c r="D68" s="83"/>
      <c r="E68" s="89"/>
      <c r="F68" s="76"/>
      <c r="G68" s="28"/>
      <c r="H68" s="28"/>
      <c r="I68" s="29"/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/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/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/>
      <c r="J71" s="88"/>
      <c r="K71" s="40"/>
    </row>
    <row r="72" spans="2:11" ht="9.9499999999999993" customHeight="1" x14ac:dyDescent="0.15">
      <c r="B72" s="77">
        <f t="shared" ref="B72" si="27">B68+1</f>
        <v>46190</v>
      </c>
      <c r="C72" s="80" t="str">
        <f t="shared" si="15"/>
        <v>水</v>
      </c>
      <c r="D72" s="100"/>
      <c r="E72" s="89"/>
      <c r="F72" s="76"/>
      <c r="G72" s="28"/>
      <c r="H72" s="28"/>
      <c r="I72" s="29"/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/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/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/>
      <c r="J75" s="88"/>
      <c r="K75" s="40"/>
    </row>
    <row r="76" spans="2:11" ht="9.9499999999999993" customHeight="1" x14ac:dyDescent="0.15">
      <c r="B76" s="77">
        <f t="shared" ref="B76" si="28">B72+1</f>
        <v>46191</v>
      </c>
      <c r="C76" s="80" t="str">
        <f t="shared" si="17"/>
        <v>木</v>
      </c>
      <c r="D76" s="83"/>
      <c r="E76" s="89"/>
      <c r="F76" s="76"/>
      <c r="G76" s="28"/>
      <c r="H76" s="28"/>
      <c r="I76" s="29"/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/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/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/>
      <c r="J79" s="88"/>
      <c r="K79" s="40"/>
    </row>
    <row r="80" spans="2:11" ht="9.9499999999999993" customHeight="1" x14ac:dyDescent="0.15">
      <c r="B80" s="77">
        <f t="shared" ref="B80" si="29">B76+1</f>
        <v>46192</v>
      </c>
      <c r="C80" s="80" t="str">
        <f t="shared" si="19"/>
        <v>金</v>
      </c>
      <c r="D80" s="83"/>
      <c r="E80" s="89"/>
      <c r="F80" s="76"/>
      <c r="G80" s="28"/>
      <c r="H80" s="28"/>
      <c r="I80" s="29"/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/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/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/>
      <c r="J83" s="88"/>
      <c r="K83" s="40"/>
    </row>
    <row r="84" spans="2:11" ht="9.9499999999999993" customHeight="1" x14ac:dyDescent="0.15">
      <c r="B84" s="77">
        <f t="shared" ref="B84" si="30">B80+1</f>
        <v>46193</v>
      </c>
      <c r="C84" s="80" t="str">
        <f t="shared" si="21"/>
        <v>土</v>
      </c>
      <c r="D84" s="83"/>
      <c r="E84" s="89"/>
      <c r="F84" s="76"/>
      <c r="G84" s="28"/>
      <c r="H84" s="28"/>
      <c r="I84" s="29"/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/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/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/>
      <c r="J87" s="88"/>
      <c r="K87" s="40"/>
    </row>
    <row r="88" spans="2:11" ht="9.9499999999999993" customHeight="1" x14ac:dyDescent="0.15">
      <c r="B88" s="77">
        <f t="shared" ref="B88" si="31">B84+1</f>
        <v>46194</v>
      </c>
      <c r="C88" s="80" t="str">
        <f t="shared" si="23"/>
        <v>日</v>
      </c>
      <c r="D88" s="83"/>
      <c r="E88" s="89"/>
      <c r="F88" s="76"/>
      <c r="G88" s="28"/>
      <c r="H88" s="28"/>
      <c r="I88" s="29"/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/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/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/>
      <c r="J91" s="88"/>
      <c r="K91" s="40"/>
    </row>
    <row r="92" spans="2:11" ht="9.9499999999999993" customHeight="1" x14ac:dyDescent="0.15">
      <c r="B92" s="77">
        <f t="shared" ref="B92" si="32">B88+1</f>
        <v>46195</v>
      </c>
      <c r="C92" s="80" t="str">
        <f t="shared" ref="C92" si="33">TEXT(B92,"aaa")</f>
        <v>月</v>
      </c>
      <c r="D92" s="83"/>
      <c r="E92" s="89"/>
      <c r="F92" s="76"/>
      <c r="G92" s="28"/>
      <c r="H92" s="28"/>
      <c r="I92" s="29"/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/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/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/>
      <c r="J95" s="88"/>
      <c r="K95" s="40"/>
    </row>
    <row r="96" spans="2:11" ht="9.9499999999999993" customHeight="1" x14ac:dyDescent="0.15">
      <c r="B96" s="77">
        <f t="shared" ref="B96" si="34">B92+1</f>
        <v>46196</v>
      </c>
      <c r="C96" s="80" t="str">
        <f t="shared" si="13"/>
        <v>火</v>
      </c>
      <c r="D96" s="83"/>
      <c r="E96" s="89"/>
      <c r="F96" s="76"/>
      <c r="G96" s="28"/>
      <c r="H96" s="28"/>
      <c r="I96" s="29"/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/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/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/>
      <c r="J99" s="88"/>
      <c r="K99" s="40"/>
    </row>
    <row r="100" spans="2:11" ht="9.9499999999999993" customHeight="1" x14ac:dyDescent="0.15">
      <c r="B100" s="77">
        <f t="shared" ref="B100" si="35">B96+1</f>
        <v>46197</v>
      </c>
      <c r="C100" s="80" t="str">
        <f t="shared" si="15"/>
        <v>水</v>
      </c>
      <c r="D100" s="83"/>
      <c r="E100" s="89"/>
      <c r="F100" s="76"/>
      <c r="G100" s="28"/>
      <c r="H100" s="28"/>
      <c r="I100" s="29"/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/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/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/>
      <c r="J103" s="88"/>
      <c r="K103" s="40"/>
    </row>
    <row r="104" spans="2:11" ht="9.9499999999999993" customHeight="1" x14ac:dyDescent="0.15">
      <c r="B104" s="77">
        <f t="shared" ref="B104" si="36">B100+1</f>
        <v>46198</v>
      </c>
      <c r="C104" s="80" t="str">
        <f t="shared" si="17"/>
        <v>木</v>
      </c>
      <c r="D104" s="83"/>
      <c r="E104" s="89"/>
      <c r="F104" s="76"/>
      <c r="G104" s="28"/>
      <c r="H104" s="28"/>
      <c r="I104" s="29"/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/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/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/>
      <c r="J107" s="88"/>
      <c r="K107" s="40"/>
    </row>
    <row r="108" spans="2:11" ht="9.9499999999999993" customHeight="1" x14ac:dyDescent="0.15">
      <c r="B108" s="77">
        <f t="shared" ref="B108" si="37">B104+1</f>
        <v>46199</v>
      </c>
      <c r="C108" s="80" t="str">
        <f t="shared" si="19"/>
        <v>金</v>
      </c>
      <c r="D108" s="83"/>
      <c r="E108" s="89"/>
      <c r="F108" s="76"/>
      <c r="G108" s="28"/>
      <c r="H108" s="28"/>
      <c r="I108" s="29"/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/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/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/>
      <c r="J111" s="88"/>
      <c r="K111" s="40"/>
    </row>
    <row r="112" spans="2:11" ht="9.9499999999999993" customHeight="1" x14ac:dyDescent="0.15">
      <c r="B112" s="77">
        <f t="shared" ref="B112" si="38">B108+1</f>
        <v>46200</v>
      </c>
      <c r="C112" s="80" t="str">
        <f t="shared" si="21"/>
        <v>土</v>
      </c>
      <c r="D112" s="83"/>
      <c r="E112" s="89"/>
      <c r="F112" s="76"/>
      <c r="G112" s="28"/>
      <c r="H112" s="28"/>
      <c r="I112" s="29"/>
      <c r="J112" s="86"/>
      <c r="K112" s="37"/>
    </row>
    <row r="113" spans="2:11" ht="9.9499999999999993" customHeight="1" x14ac:dyDescent="0.15">
      <c r="B113" s="78"/>
      <c r="C113" s="81"/>
      <c r="D113" s="84"/>
      <c r="E113" s="90"/>
      <c r="F113" s="91"/>
      <c r="G113" s="30"/>
      <c r="H113" s="30"/>
      <c r="I113" s="31"/>
      <c r="J113" s="87"/>
      <c r="K113" s="41"/>
    </row>
    <row r="114" spans="2:11" ht="9.9499999999999993" customHeight="1" x14ac:dyDescent="0.15">
      <c r="B114" s="78"/>
      <c r="C114" s="81"/>
      <c r="D114" s="84"/>
      <c r="E114" s="90"/>
      <c r="F114" s="91"/>
      <c r="G114" s="30"/>
      <c r="H114" s="30"/>
      <c r="I114" s="31"/>
      <c r="J114" s="87"/>
      <c r="K114" s="38"/>
    </row>
    <row r="115" spans="2:11" ht="9.9499999999999993" customHeight="1" x14ac:dyDescent="0.15">
      <c r="B115" s="79"/>
      <c r="C115" s="82"/>
      <c r="D115" s="85"/>
      <c r="E115" s="92"/>
      <c r="F115" s="93"/>
      <c r="G115" s="32"/>
      <c r="H115" s="32"/>
      <c r="I115" s="33"/>
      <c r="J115" s="88"/>
      <c r="K115" s="40"/>
    </row>
    <row r="116" spans="2:11" ht="9.9499999999999993" customHeight="1" x14ac:dyDescent="0.15">
      <c r="B116" s="77">
        <f t="shared" ref="B116" si="39">B112+1</f>
        <v>46201</v>
      </c>
      <c r="C116" s="80" t="str">
        <f t="shared" si="23"/>
        <v>日</v>
      </c>
      <c r="D116" s="100"/>
      <c r="E116" s="89"/>
      <c r="F116" s="76"/>
      <c r="G116" s="28"/>
      <c r="H116" s="28"/>
      <c r="I116" s="29"/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/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/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/>
      <c r="J119" s="88"/>
      <c r="K119" s="40"/>
    </row>
    <row r="120" spans="2:11" ht="9.9499999999999993" customHeight="1" x14ac:dyDescent="0.15">
      <c r="B120" s="77">
        <f>IF(B116="","",IF(DAY(B116+1)=1,"",B116+1))</f>
        <v>46202</v>
      </c>
      <c r="C120" s="80" t="str">
        <f t="shared" ref="C120" si="40">TEXT(B120,"aaa")</f>
        <v>月</v>
      </c>
      <c r="D120" s="83"/>
      <c r="E120" s="89"/>
      <c r="F120" s="76"/>
      <c r="G120" s="28"/>
      <c r="H120" s="28"/>
      <c r="I120" s="29"/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/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/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/>
      <c r="J123" s="88"/>
      <c r="K123" s="40"/>
    </row>
    <row r="124" spans="2:11" ht="9.9499999999999993" customHeight="1" x14ac:dyDescent="0.15">
      <c r="B124" s="77">
        <f>IF(B120="","",IF(DAY(B120+1)=1,"",B120+1))</f>
        <v>46203</v>
      </c>
      <c r="C124" s="80" t="str">
        <f t="shared" ref="C124:C128" si="41">TEXT(B124,"aaa")</f>
        <v>火</v>
      </c>
      <c r="D124" s="83"/>
      <c r="E124" s="89"/>
      <c r="F124" s="76"/>
      <c r="G124" s="28"/>
      <c r="H124" s="28"/>
      <c r="I124" s="29"/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/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/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/>
      <c r="J127" s="88"/>
      <c r="K127" s="40"/>
    </row>
    <row r="128" spans="2:11" ht="9.9499999999999993" customHeight="1" x14ac:dyDescent="0.15">
      <c r="B128" s="77" t="str">
        <f>IF(B124="","",IF(DAY(B124+1)=1,"",B124+1))</f>
        <v/>
      </c>
      <c r="C128" s="80" t="str">
        <f t="shared" si="41"/>
        <v/>
      </c>
      <c r="D128" s="83"/>
      <c r="E128" s="89"/>
      <c r="F128" s="76"/>
      <c r="G128" s="28"/>
      <c r="H128" s="28"/>
      <c r="I128" s="29"/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/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/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/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19" priority="2">
      <formula>IF($K8="",FALSE,IF($G8&lt;&gt;"",FALSE,TRUE))</formula>
    </cfRule>
  </conditionalFormatting>
  <conditionalFormatting sqref="H8:H131">
    <cfRule type="expression" dxfId="18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入力エラー" error="リストから選択してください" xr:uid="{00000000-0002-0000-0900-000000000000}">
          <x14:formula1>
            <xm:f>基本情報!$D$4:$D$14</xm:f>
          </x14:formula1>
          <xm:sqref>K8:K131</xm:sqref>
        </x14:dataValidation>
        <x14:dataValidation type="list" allowBlank="1" showInputMessage="1" showErrorMessage="1" xr:uid="{00000000-0002-0000-0900-000001000000}">
          <x14:formula1>
            <xm:f>基本情報!$D$4:$D$14</xm:f>
          </x14:formula1>
          <xm:sqref>K5 N35</xm:sqref>
        </x14:dataValidation>
        <x14:dataValidation type="list" allowBlank="1" showInputMessage="1" showErrorMessage="1" xr:uid="{00000000-0002-0000-0900-000002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0900-000003000000}">
          <x14:formula1>
            <xm:f>基本情報!$C$4:$C$14</xm:f>
          </x14:formula1>
          <xm:sqref>J5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EDATE(基本情報!B18,3)</f>
        <v>46204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/>
      <c r="I5" s="103"/>
      <c r="J5" s="69"/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46204</v>
      </c>
      <c r="C8" s="80" t="str">
        <f>TEXT(B8,"aaa")</f>
        <v>水</v>
      </c>
      <c r="D8" s="83"/>
      <c r="E8" s="89"/>
      <c r="F8" s="76"/>
      <c r="G8" s="28"/>
      <c r="H8" s="28"/>
      <c r="I8" s="29"/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/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/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/>
      <c r="J11" s="88"/>
      <c r="K11" s="40"/>
      <c r="M11" s="10"/>
    </row>
    <row r="12" spans="2:16" ht="9.9499999999999993" customHeight="1" x14ac:dyDescent="0.15">
      <c r="B12" s="77">
        <f>B8+1</f>
        <v>46205</v>
      </c>
      <c r="C12" s="80" t="str">
        <f>TEXT(B12,"aaa")</f>
        <v>木</v>
      </c>
      <c r="D12" s="83"/>
      <c r="E12" s="89"/>
      <c r="F12" s="76"/>
      <c r="G12" s="28"/>
      <c r="H12" s="28"/>
      <c r="I12" s="29"/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/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/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/>
      <c r="J15" s="88"/>
      <c r="K15" s="40"/>
    </row>
    <row r="16" spans="2:16" ht="9.9499999999999993" customHeight="1" x14ac:dyDescent="0.15">
      <c r="B16" s="77">
        <f t="shared" ref="B16" si="0">B12+1</f>
        <v>46206</v>
      </c>
      <c r="C16" s="80" t="str">
        <f t="shared" ref="C16" si="1">TEXT(B16,"aaa")</f>
        <v>金</v>
      </c>
      <c r="D16" s="83"/>
      <c r="E16" s="89"/>
      <c r="F16" s="76"/>
      <c r="G16" s="28"/>
      <c r="H16" s="28"/>
      <c r="I16" s="29"/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/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/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/>
      <c r="J19" s="88"/>
      <c r="K19" s="40"/>
    </row>
    <row r="20" spans="2:14" ht="9.9499999999999993" customHeight="1" x14ac:dyDescent="0.15">
      <c r="B20" s="77">
        <f t="shared" ref="B20" si="2">B16+1</f>
        <v>46207</v>
      </c>
      <c r="C20" s="80" t="str">
        <f t="shared" ref="C20" si="3">TEXT(B20,"aaa")</f>
        <v>土</v>
      </c>
      <c r="D20" s="83"/>
      <c r="E20" s="89"/>
      <c r="F20" s="76"/>
      <c r="G20" s="28"/>
      <c r="H20" s="28"/>
      <c r="I20" s="29"/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/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/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/>
      <c r="J23" s="88"/>
      <c r="K23" s="40"/>
    </row>
    <row r="24" spans="2:14" ht="9.9499999999999993" customHeight="1" x14ac:dyDescent="0.15">
      <c r="B24" s="77">
        <f t="shared" ref="B24" si="4">B20+1</f>
        <v>46208</v>
      </c>
      <c r="C24" s="80" t="str">
        <f t="shared" ref="C24" si="5">TEXT(B24,"aaa")</f>
        <v>日</v>
      </c>
      <c r="D24" s="83"/>
      <c r="E24" s="94"/>
      <c r="F24" s="95"/>
      <c r="G24" s="28"/>
      <c r="H24" s="28"/>
      <c r="I24" s="29"/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/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/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/>
      <c r="J27" s="88"/>
      <c r="K27" s="40"/>
    </row>
    <row r="28" spans="2:14" ht="9.9499999999999993" customHeight="1" x14ac:dyDescent="0.15">
      <c r="B28" s="77">
        <f t="shared" ref="B28" si="6">B24+1</f>
        <v>46209</v>
      </c>
      <c r="C28" s="80" t="str">
        <f t="shared" ref="C28" si="7">TEXT(B28,"aaa")</f>
        <v>月</v>
      </c>
      <c r="D28" s="83"/>
      <c r="E28" s="89"/>
      <c r="F28" s="76"/>
      <c r="G28" s="28"/>
      <c r="H28" s="28"/>
      <c r="I28" s="29"/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/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/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/>
      <c r="J31" s="88"/>
      <c r="K31" s="40"/>
    </row>
    <row r="32" spans="2:14" ht="9.9499999999999993" customHeight="1" x14ac:dyDescent="0.15">
      <c r="B32" s="77">
        <f t="shared" ref="B32" si="8">B28+1</f>
        <v>46210</v>
      </c>
      <c r="C32" s="80" t="str">
        <f t="shared" ref="C32" si="9">TEXT(B32,"aaa")</f>
        <v>火</v>
      </c>
      <c r="D32" s="83"/>
      <c r="E32" s="89"/>
      <c r="F32" s="76"/>
      <c r="G32" s="28"/>
      <c r="H32" s="28"/>
      <c r="I32" s="29"/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/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/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/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0">B32+1</f>
        <v>46211</v>
      </c>
      <c r="C36" s="80" t="str">
        <f t="shared" ref="C36" si="11">TEXT(B36,"aaa")</f>
        <v>水</v>
      </c>
      <c r="D36" s="83"/>
      <c r="E36" s="89"/>
      <c r="F36" s="76"/>
      <c r="G36" s="28"/>
      <c r="H36" s="28"/>
      <c r="I36" s="29"/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/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/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/>
      <c r="J39" s="88"/>
      <c r="K39" s="40"/>
    </row>
    <row r="40" spans="2:20" ht="9.9499999999999993" customHeight="1" x14ac:dyDescent="0.15">
      <c r="B40" s="77">
        <f t="shared" ref="B40" si="12">B36+1</f>
        <v>46212</v>
      </c>
      <c r="C40" s="80" t="str">
        <f t="shared" ref="C40:C96" si="13">TEXT(B40,"aaa")</f>
        <v>木</v>
      </c>
      <c r="D40" s="83"/>
      <c r="E40" s="89"/>
      <c r="F40" s="76"/>
      <c r="G40" s="28"/>
      <c r="H40" s="28"/>
      <c r="I40" s="29"/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/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/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/>
      <c r="J43" s="88"/>
      <c r="K43" s="40"/>
    </row>
    <row r="44" spans="2:20" ht="9.9499999999999993" customHeight="1" x14ac:dyDescent="0.15">
      <c r="B44" s="77">
        <f t="shared" ref="B44" si="14">B40+1</f>
        <v>46213</v>
      </c>
      <c r="C44" s="80" t="str">
        <f t="shared" ref="C44:C100" si="15">TEXT(B44,"aaa")</f>
        <v>金</v>
      </c>
      <c r="D44" s="83"/>
      <c r="E44" s="89"/>
      <c r="F44" s="76"/>
      <c r="G44" s="28"/>
      <c r="H44" s="28"/>
      <c r="I44" s="29"/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/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/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/>
      <c r="J47" s="88"/>
      <c r="K47" s="40"/>
    </row>
    <row r="48" spans="2:20" ht="9.9499999999999993" customHeight="1" x14ac:dyDescent="0.15">
      <c r="B48" s="77">
        <f t="shared" ref="B48" si="16">B44+1</f>
        <v>46214</v>
      </c>
      <c r="C48" s="80" t="str">
        <f t="shared" ref="C48:C104" si="17">TEXT(B48,"aaa")</f>
        <v>土</v>
      </c>
      <c r="D48" s="83"/>
      <c r="E48" s="89"/>
      <c r="F48" s="76"/>
      <c r="G48" s="28"/>
      <c r="H48" s="28"/>
      <c r="I48" s="29"/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/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/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/>
      <c r="J51" s="88"/>
      <c r="K51" s="40"/>
    </row>
    <row r="52" spans="2:11" ht="9.9499999999999993" customHeight="1" x14ac:dyDescent="0.15">
      <c r="B52" s="77">
        <f t="shared" ref="B52" si="18">B48+1</f>
        <v>46215</v>
      </c>
      <c r="C52" s="80" t="str">
        <f t="shared" ref="C52:C108" si="19">TEXT(B52,"aaa")</f>
        <v>日</v>
      </c>
      <c r="D52" s="83"/>
      <c r="E52" s="94"/>
      <c r="F52" s="95"/>
      <c r="G52" s="28"/>
      <c r="H52" s="28"/>
      <c r="I52" s="29"/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/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/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/>
      <c r="J55" s="88"/>
      <c r="K55" s="40"/>
    </row>
    <row r="56" spans="2:11" ht="9.9499999999999993" customHeight="1" x14ac:dyDescent="0.15">
      <c r="B56" s="77">
        <f t="shared" ref="B56" si="20">B52+1</f>
        <v>46216</v>
      </c>
      <c r="C56" s="80" t="str">
        <f t="shared" ref="C56:C112" si="21">TEXT(B56,"aaa")</f>
        <v>月</v>
      </c>
      <c r="D56" s="83"/>
      <c r="E56" s="89"/>
      <c r="F56" s="76"/>
      <c r="G56" s="28"/>
      <c r="H56" s="28"/>
      <c r="I56" s="29"/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/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/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/>
      <c r="J59" s="88"/>
      <c r="K59" s="40"/>
    </row>
    <row r="60" spans="2:11" ht="9.9499999999999993" customHeight="1" x14ac:dyDescent="0.15">
      <c r="B60" s="77">
        <f t="shared" ref="B60" si="22">B56+1</f>
        <v>46217</v>
      </c>
      <c r="C60" s="80" t="str">
        <f t="shared" ref="C60:C116" si="23">TEXT(B60,"aaa")</f>
        <v>火</v>
      </c>
      <c r="D60" s="83"/>
      <c r="E60" s="89"/>
      <c r="F60" s="76"/>
      <c r="G60" s="28"/>
      <c r="H60" s="28"/>
      <c r="I60" s="29"/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/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/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/>
      <c r="J63" s="88"/>
      <c r="K63" s="40"/>
    </row>
    <row r="64" spans="2:11" ht="9.9499999999999993" customHeight="1" x14ac:dyDescent="0.15">
      <c r="B64" s="77">
        <f t="shared" ref="B64" si="24">B60+1</f>
        <v>46218</v>
      </c>
      <c r="C64" s="80" t="str">
        <f t="shared" ref="C64" si="25">TEXT(B64,"aaa")</f>
        <v>水</v>
      </c>
      <c r="D64" s="83"/>
      <c r="E64" s="89"/>
      <c r="F64" s="76"/>
      <c r="G64" s="28"/>
      <c r="H64" s="28"/>
      <c r="I64" s="29"/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/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/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/>
      <c r="J67" s="88"/>
      <c r="K67" s="40"/>
    </row>
    <row r="68" spans="2:11" ht="9.9499999999999993" customHeight="1" x14ac:dyDescent="0.15">
      <c r="B68" s="77">
        <f t="shared" ref="B68" si="26">B64+1</f>
        <v>46219</v>
      </c>
      <c r="C68" s="80" t="str">
        <f t="shared" si="13"/>
        <v>木</v>
      </c>
      <c r="D68" s="83"/>
      <c r="E68" s="89"/>
      <c r="F68" s="76"/>
      <c r="G68" s="28"/>
      <c r="H68" s="28"/>
      <c r="I68" s="29"/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/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/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/>
      <c r="J71" s="88"/>
      <c r="K71" s="40"/>
    </row>
    <row r="72" spans="2:11" ht="9.9499999999999993" customHeight="1" x14ac:dyDescent="0.15">
      <c r="B72" s="77">
        <f t="shared" ref="B72" si="27">B68+1</f>
        <v>46220</v>
      </c>
      <c r="C72" s="80" t="str">
        <f t="shared" si="15"/>
        <v>金</v>
      </c>
      <c r="D72" s="100"/>
      <c r="E72" s="89"/>
      <c r="F72" s="76"/>
      <c r="G72" s="28"/>
      <c r="H72" s="28"/>
      <c r="I72" s="29"/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/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/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/>
      <c r="J75" s="88"/>
      <c r="K75" s="40"/>
    </row>
    <row r="76" spans="2:11" ht="9.9499999999999993" customHeight="1" x14ac:dyDescent="0.15">
      <c r="B76" s="77">
        <f t="shared" ref="B76" si="28">B72+1</f>
        <v>46221</v>
      </c>
      <c r="C76" s="80" t="str">
        <f t="shared" si="17"/>
        <v>土</v>
      </c>
      <c r="D76" s="83"/>
      <c r="E76" s="89"/>
      <c r="F76" s="76"/>
      <c r="G76" s="28"/>
      <c r="H76" s="28"/>
      <c r="I76" s="29"/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/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/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/>
      <c r="J79" s="88"/>
      <c r="K79" s="40"/>
    </row>
    <row r="80" spans="2:11" ht="9.9499999999999993" customHeight="1" x14ac:dyDescent="0.15">
      <c r="B80" s="77">
        <f t="shared" ref="B80" si="29">B76+1</f>
        <v>46222</v>
      </c>
      <c r="C80" s="80" t="str">
        <f t="shared" si="19"/>
        <v>日</v>
      </c>
      <c r="D80" s="83"/>
      <c r="E80" s="89"/>
      <c r="F80" s="76"/>
      <c r="G80" s="28"/>
      <c r="H80" s="28"/>
      <c r="I80" s="29"/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/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/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/>
      <c r="J83" s="88"/>
      <c r="K83" s="40"/>
    </row>
    <row r="84" spans="2:11" ht="9.9499999999999993" customHeight="1" x14ac:dyDescent="0.15">
      <c r="B84" s="77">
        <f t="shared" ref="B84" si="30">B80+1</f>
        <v>46223</v>
      </c>
      <c r="C84" s="80" t="str">
        <f t="shared" si="21"/>
        <v>月</v>
      </c>
      <c r="D84" s="83"/>
      <c r="E84" s="89"/>
      <c r="F84" s="76"/>
      <c r="G84" s="28"/>
      <c r="H84" s="28"/>
      <c r="I84" s="29"/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/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/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/>
      <c r="J87" s="88"/>
      <c r="K87" s="40"/>
    </row>
    <row r="88" spans="2:11" ht="9.9499999999999993" customHeight="1" x14ac:dyDescent="0.15">
      <c r="B88" s="77">
        <f t="shared" ref="B88" si="31">B84+1</f>
        <v>46224</v>
      </c>
      <c r="C88" s="80" t="str">
        <f t="shared" si="23"/>
        <v>火</v>
      </c>
      <c r="D88" s="83"/>
      <c r="E88" s="89"/>
      <c r="F88" s="76"/>
      <c r="G88" s="28"/>
      <c r="H88" s="28"/>
      <c r="I88" s="29"/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/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/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/>
      <c r="J91" s="88"/>
      <c r="K91" s="40"/>
    </row>
    <row r="92" spans="2:11" ht="9.9499999999999993" customHeight="1" x14ac:dyDescent="0.15">
      <c r="B92" s="77">
        <f t="shared" ref="B92" si="32">B88+1</f>
        <v>46225</v>
      </c>
      <c r="C92" s="80" t="str">
        <f t="shared" ref="C92" si="33">TEXT(B92,"aaa")</f>
        <v>水</v>
      </c>
      <c r="D92" s="83"/>
      <c r="E92" s="89"/>
      <c r="F92" s="76"/>
      <c r="G92" s="28"/>
      <c r="H92" s="28"/>
      <c r="I92" s="29"/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/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/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/>
      <c r="J95" s="88"/>
      <c r="K95" s="40"/>
    </row>
    <row r="96" spans="2:11" ht="9.9499999999999993" customHeight="1" x14ac:dyDescent="0.15">
      <c r="B96" s="77">
        <f t="shared" ref="B96" si="34">B92+1</f>
        <v>46226</v>
      </c>
      <c r="C96" s="80" t="str">
        <f t="shared" si="13"/>
        <v>木</v>
      </c>
      <c r="D96" s="83"/>
      <c r="E96" s="89"/>
      <c r="F96" s="76"/>
      <c r="G96" s="28"/>
      <c r="H96" s="28"/>
      <c r="I96" s="29"/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/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/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/>
      <c r="J99" s="88"/>
      <c r="K99" s="40"/>
    </row>
    <row r="100" spans="2:11" ht="9.9499999999999993" customHeight="1" x14ac:dyDescent="0.15">
      <c r="B100" s="77">
        <f t="shared" ref="B100" si="35">B96+1</f>
        <v>46227</v>
      </c>
      <c r="C100" s="80" t="str">
        <f t="shared" si="15"/>
        <v>金</v>
      </c>
      <c r="D100" s="83"/>
      <c r="E100" s="89"/>
      <c r="F100" s="76"/>
      <c r="G100" s="28"/>
      <c r="H100" s="28"/>
      <c r="I100" s="29"/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/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/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/>
      <c r="J103" s="88"/>
      <c r="K103" s="40"/>
    </row>
    <row r="104" spans="2:11" ht="9.9499999999999993" customHeight="1" x14ac:dyDescent="0.15">
      <c r="B104" s="77">
        <f t="shared" ref="B104" si="36">B100+1</f>
        <v>46228</v>
      </c>
      <c r="C104" s="80" t="str">
        <f t="shared" si="17"/>
        <v>土</v>
      </c>
      <c r="D104" s="83"/>
      <c r="E104" s="89"/>
      <c r="F104" s="76"/>
      <c r="G104" s="28"/>
      <c r="H104" s="28"/>
      <c r="I104" s="29"/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/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/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/>
      <c r="J107" s="88"/>
      <c r="K107" s="40"/>
    </row>
    <row r="108" spans="2:11" ht="9.9499999999999993" customHeight="1" x14ac:dyDescent="0.15">
      <c r="B108" s="77">
        <f t="shared" ref="B108" si="37">B104+1</f>
        <v>46229</v>
      </c>
      <c r="C108" s="80" t="str">
        <f t="shared" si="19"/>
        <v>日</v>
      </c>
      <c r="D108" s="83"/>
      <c r="E108" s="89"/>
      <c r="F108" s="76"/>
      <c r="G108" s="28"/>
      <c r="H108" s="28"/>
      <c r="I108" s="29"/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/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/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/>
      <c r="J111" s="88"/>
      <c r="K111" s="40"/>
    </row>
    <row r="112" spans="2:11" ht="9.9499999999999993" customHeight="1" x14ac:dyDescent="0.15">
      <c r="B112" s="77">
        <f t="shared" ref="B112" si="38">B108+1</f>
        <v>46230</v>
      </c>
      <c r="C112" s="80" t="str">
        <f t="shared" si="21"/>
        <v>月</v>
      </c>
      <c r="D112" s="83"/>
      <c r="E112" s="94"/>
      <c r="F112" s="95"/>
      <c r="G112" s="28"/>
      <c r="H112" s="28"/>
      <c r="I112" s="29"/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/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/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/>
      <c r="J115" s="88"/>
      <c r="K115" s="40"/>
    </row>
    <row r="116" spans="2:11" ht="9.9499999999999993" customHeight="1" x14ac:dyDescent="0.15">
      <c r="B116" s="77">
        <f t="shared" ref="B116" si="39">B112+1</f>
        <v>46231</v>
      </c>
      <c r="C116" s="80" t="str">
        <f t="shared" si="23"/>
        <v>火</v>
      </c>
      <c r="D116" s="83"/>
      <c r="E116" s="89"/>
      <c r="F116" s="76"/>
      <c r="G116" s="28"/>
      <c r="H116" s="28"/>
      <c r="I116" s="29"/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/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/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/>
      <c r="J119" s="88"/>
      <c r="K119" s="40"/>
    </row>
    <row r="120" spans="2:11" ht="9.9499999999999993" customHeight="1" x14ac:dyDescent="0.15">
      <c r="B120" s="77">
        <f>IF(B116="","",IF(DAY(B116+1)=1,"",B116+1))</f>
        <v>46232</v>
      </c>
      <c r="C120" s="80" t="str">
        <f t="shared" ref="C120" si="40">TEXT(B120,"aaa")</f>
        <v>水</v>
      </c>
      <c r="D120" s="83"/>
      <c r="E120" s="89"/>
      <c r="F120" s="76"/>
      <c r="G120" s="28"/>
      <c r="H120" s="28"/>
      <c r="I120" s="29"/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/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/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/>
      <c r="J123" s="88"/>
      <c r="K123" s="40"/>
    </row>
    <row r="124" spans="2:11" ht="9.9499999999999993" customHeight="1" x14ac:dyDescent="0.15">
      <c r="B124" s="77">
        <f>IF(B120="","",IF(DAY(B120+1)=1,"",B120+1))</f>
        <v>46233</v>
      </c>
      <c r="C124" s="80" t="str">
        <f t="shared" ref="C124:C128" si="41">TEXT(B124,"aaa")</f>
        <v>木</v>
      </c>
      <c r="D124" s="83"/>
      <c r="E124" s="89"/>
      <c r="F124" s="76"/>
      <c r="G124" s="28"/>
      <c r="H124" s="28"/>
      <c r="I124" s="29"/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/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/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/>
      <c r="J127" s="88"/>
      <c r="K127" s="40"/>
    </row>
    <row r="128" spans="2:11" ht="9.9499999999999993" customHeight="1" x14ac:dyDescent="0.15">
      <c r="B128" s="77">
        <f>IF(B124="","",IF(DAY(B124+1)=1,"",B124+1))</f>
        <v>46234</v>
      </c>
      <c r="C128" s="80" t="str">
        <f t="shared" si="41"/>
        <v>金</v>
      </c>
      <c r="D128" s="83"/>
      <c r="E128" s="89"/>
      <c r="F128" s="76"/>
      <c r="G128" s="28"/>
      <c r="H128" s="28"/>
      <c r="I128" s="29"/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/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/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/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17" priority="2">
      <formula>IF($K8="",FALSE,IF($G8&lt;&gt;"",FALSE,TRUE))</formula>
    </cfRule>
  </conditionalFormatting>
  <conditionalFormatting sqref="H8:H131">
    <cfRule type="expression" dxfId="16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D00-000000000000}">
          <x14:formula1>
            <xm:f>基本情報!$C$4:$C$14</xm:f>
          </x14:formula1>
          <xm:sqref>J5</xm:sqref>
        </x14:dataValidation>
        <x14:dataValidation type="list" allowBlank="1" showInputMessage="1" showErrorMessage="1" xr:uid="{00000000-0002-0000-0D00-000001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0D00-000002000000}">
          <x14:formula1>
            <xm:f>基本情報!$D$4:$D$14</xm:f>
          </x14:formula1>
          <xm:sqref>K5 N35</xm:sqref>
        </x14:dataValidation>
        <x14:dataValidation type="list" allowBlank="1" showInputMessage="1" showErrorMessage="1" errorTitle="入力エラー" error="リストから選択してください" xr:uid="{00000000-0002-0000-0D00-000003000000}">
          <x14:formula1>
            <xm:f>基本情報!$D$4:$D$14</xm:f>
          </x14:formula1>
          <xm:sqref>K8:K131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EDATE(基本情報!B18,4)</f>
        <v>46235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46235</v>
      </c>
      <c r="C8" s="80" t="str">
        <f>TEXT(B8,"aaa")</f>
        <v>土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46236</v>
      </c>
      <c r="C12" s="80" t="str">
        <f>TEXT(B12,"aaa")</f>
        <v>日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46237</v>
      </c>
      <c r="C16" s="80" t="str">
        <f t="shared" ref="C16" si="2">TEXT(B16,"aaa")</f>
        <v>月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46238</v>
      </c>
      <c r="C20" s="80" t="str">
        <f t="shared" ref="C20" si="4">TEXT(B20,"aaa")</f>
        <v>火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46239</v>
      </c>
      <c r="C24" s="80" t="str">
        <f t="shared" ref="C24" si="6">TEXT(B24,"aaa")</f>
        <v>水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46240</v>
      </c>
      <c r="C28" s="80" t="str">
        <f t="shared" ref="C28" si="8">TEXT(B28,"aaa")</f>
        <v>木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46241</v>
      </c>
      <c r="C32" s="80" t="str">
        <f t="shared" ref="C32" si="10">TEXT(B32,"aaa")</f>
        <v>金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46242</v>
      </c>
      <c r="C36" s="80" t="str">
        <f t="shared" ref="C36" si="12">TEXT(B36,"aaa")</f>
        <v>土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46243</v>
      </c>
      <c r="C40" s="80" t="str">
        <f t="shared" ref="C40:C96" si="14">TEXT(B40,"aaa")</f>
        <v>日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46244</v>
      </c>
      <c r="C44" s="80" t="str">
        <f t="shared" ref="C44:C100" si="16">TEXT(B44,"aaa")</f>
        <v>月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46245</v>
      </c>
      <c r="C48" s="80" t="str">
        <f t="shared" ref="C48:C104" si="18">TEXT(B48,"aaa")</f>
        <v>火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46246</v>
      </c>
      <c r="C52" s="80" t="str">
        <f t="shared" ref="C52:C108" si="20">TEXT(B52,"aaa")</f>
        <v>水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46247</v>
      </c>
      <c r="C56" s="80" t="str">
        <f t="shared" ref="C56:C112" si="22">TEXT(B56,"aaa")</f>
        <v>木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46248</v>
      </c>
      <c r="C60" s="80" t="str">
        <f t="shared" ref="C60:C116" si="24">TEXT(B60,"aaa")</f>
        <v>金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46249</v>
      </c>
      <c r="C64" s="80" t="str">
        <f t="shared" ref="C64" si="26">TEXT(B64,"aaa")</f>
        <v>土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46250</v>
      </c>
      <c r="C68" s="80" t="str">
        <f t="shared" si="14"/>
        <v>日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46251</v>
      </c>
      <c r="C72" s="80" t="str">
        <f t="shared" si="16"/>
        <v>月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46252</v>
      </c>
      <c r="C76" s="80" t="str">
        <f t="shared" si="18"/>
        <v>火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46253</v>
      </c>
      <c r="C80" s="80" t="str">
        <f t="shared" si="20"/>
        <v>水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46254</v>
      </c>
      <c r="C84" s="80" t="str">
        <f t="shared" si="22"/>
        <v>木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46255</v>
      </c>
      <c r="C88" s="80" t="str">
        <f t="shared" si="24"/>
        <v>金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46256</v>
      </c>
      <c r="C92" s="80" t="str">
        <f t="shared" ref="C92" si="35">TEXT(B92,"aaa")</f>
        <v>土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46257</v>
      </c>
      <c r="C96" s="80" t="str">
        <f t="shared" si="14"/>
        <v>日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46258</v>
      </c>
      <c r="C100" s="80" t="str">
        <f t="shared" si="16"/>
        <v>月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46259</v>
      </c>
      <c r="C104" s="80" t="str">
        <f t="shared" si="18"/>
        <v>火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46260</v>
      </c>
      <c r="C108" s="80" t="str">
        <f t="shared" si="20"/>
        <v>水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46261</v>
      </c>
      <c r="C112" s="80" t="str">
        <f t="shared" si="22"/>
        <v>木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46262</v>
      </c>
      <c r="C116" s="80" t="str">
        <f t="shared" si="24"/>
        <v>金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46263</v>
      </c>
      <c r="C120" s="80" t="str">
        <f t="shared" ref="C120" si="42">TEXT(B120,"aaa")</f>
        <v>土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46264</v>
      </c>
      <c r="C124" s="80" t="str">
        <f t="shared" ref="C124:C128" si="43">TEXT(B124,"aaa")</f>
        <v>日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>
        <f>IF(B124="","",IF(DAY(B124+1)=1,"",B124+1))</f>
        <v>46265</v>
      </c>
      <c r="C128" s="80" t="str">
        <f t="shared" si="43"/>
        <v>月</v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15" priority="2">
      <formula>IF($K8="",FALSE,IF($G8&lt;&gt;"",FALSE,TRUE))</formula>
    </cfRule>
  </conditionalFormatting>
  <conditionalFormatting sqref="H8:H131">
    <cfRule type="expression" dxfId="14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入力エラー" error="リストから選択してください" xr:uid="{00000000-0002-0000-0F00-000000000000}">
          <x14:formula1>
            <xm:f>基本情報!$D$4:$D$14</xm:f>
          </x14:formula1>
          <xm:sqref>K8:K131</xm:sqref>
        </x14:dataValidation>
        <x14:dataValidation type="list" allowBlank="1" showInputMessage="1" showErrorMessage="1" xr:uid="{00000000-0002-0000-0F00-000001000000}">
          <x14:formula1>
            <xm:f>基本情報!$D$4:$D$14</xm:f>
          </x14:formula1>
          <xm:sqref>K5 N35</xm:sqref>
        </x14:dataValidation>
        <x14:dataValidation type="list" allowBlank="1" showInputMessage="1" showErrorMessage="1" xr:uid="{00000000-0002-0000-0F00-000002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0F00-000003000000}">
          <x14:formula1>
            <xm:f>基本情報!$C$4:$C$14</xm:f>
          </x14:formula1>
          <xm:sqref>J5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EDATE(基本情報!B18,5)</f>
        <v>46266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46266</v>
      </c>
      <c r="C8" s="80" t="str">
        <f>TEXT(B8,"aaa")</f>
        <v>火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46267</v>
      </c>
      <c r="C12" s="80" t="str">
        <f>TEXT(B12,"aaa")</f>
        <v>水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46268</v>
      </c>
      <c r="C16" s="80" t="str">
        <f t="shared" ref="C16" si="2">TEXT(B16,"aaa")</f>
        <v>木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46269</v>
      </c>
      <c r="C20" s="80" t="str">
        <f t="shared" ref="C20" si="4">TEXT(B20,"aaa")</f>
        <v>金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46270</v>
      </c>
      <c r="C24" s="80" t="str">
        <f t="shared" ref="C24" si="6">TEXT(B24,"aaa")</f>
        <v>土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46271</v>
      </c>
      <c r="C28" s="80" t="str">
        <f t="shared" ref="C28" si="8">TEXT(B28,"aaa")</f>
        <v>日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46272</v>
      </c>
      <c r="C32" s="80" t="str">
        <f t="shared" ref="C32" si="10">TEXT(B32,"aaa")</f>
        <v>月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46273</v>
      </c>
      <c r="C36" s="80" t="str">
        <f t="shared" ref="C36" si="12">TEXT(B36,"aaa")</f>
        <v>火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46274</v>
      </c>
      <c r="C40" s="80" t="str">
        <f t="shared" ref="C40:C96" si="14">TEXT(B40,"aaa")</f>
        <v>水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46275</v>
      </c>
      <c r="C44" s="80" t="str">
        <f t="shared" ref="C44:C100" si="16">TEXT(B44,"aaa")</f>
        <v>木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46276</v>
      </c>
      <c r="C48" s="80" t="str">
        <f t="shared" ref="C48:C104" si="18">TEXT(B48,"aaa")</f>
        <v>金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46277</v>
      </c>
      <c r="C52" s="80" t="str">
        <f t="shared" ref="C52:C108" si="20">TEXT(B52,"aaa")</f>
        <v>土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46278</v>
      </c>
      <c r="C56" s="80" t="str">
        <f t="shared" ref="C56:C112" si="22">TEXT(B56,"aaa")</f>
        <v>日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46279</v>
      </c>
      <c r="C60" s="80" t="str">
        <f t="shared" ref="C60:C116" si="24">TEXT(B60,"aaa")</f>
        <v>月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46280</v>
      </c>
      <c r="C64" s="80" t="str">
        <f t="shared" ref="C64" si="26">TEXT(B64,"aaa")</f>
        <v>火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46281</v>
      </c>
      <c r="C68" s="80" t="str">
        <f t="shared" si="14"/>
        <v>水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46282</v>
      </c>
      <c r="C72" s="80" t="str">
        <f t="shared" si="16"/>
        <v>木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46283</v>
      </c>
      <c r="C76" s="80" t="str">
        <f t="shared" si="18"/>
        <v>金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46284</v>
      </c>
      <c r="C80" s="80" t="str">
        <f t="shared" si="20"/>
        <v>土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46285</v>
      </c>
      <c r="C84" s="80" t="str">
        <f t="shared" si="22"/>
        <v>日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46286</v>
      </c>
      <c r="C88" s="80" t="str">
        <f t="shared" si="24"/>
        <v>月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46287</v>
      </c>
      <c r="C92" s="80" t="str">
        <f t="shared" ref="C92" si="35">TEXT(B92,"aaa")</f>
        <v>火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46288</v>
      </c>
      <c r="C96" s="80" t="str">
        <f t="shared" si="14"/>
        <v>水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46289</v>
      </c>
      <c r="C100" s="80" t="str">
        <f t="shared" si="16"/>
        <v>木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46290</v>
      </c>
      <c r="C104" s="80" t="str">
        <f t="shared" si="18"/>
        <v>金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46291</v>
      </c>
      <c r="C108" s="80" t="str">
        <f t="shared" si="20"/>
        <v>土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46292</v>
      </c>
      <c r="C112" s="80" t="str">
        <f t="shared" si="22"/>
        <v>日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46293</v>
      </c>
      <c r="C116" s="80" t="str">
        <f t="shared" si="24"/>
        <v>月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46294</v>
      </c>
      <c r="C120" s="80" t="str">
        <f t="shared" ref="C120" si="42">TEXT(B120,"aaa")</f>
        <v>火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46295</v>
      </c>
      <c r="C124" s="80" t="str">
        <f t="shared" ref="C124:C128" si="43">TEXT(B124,"aaa")</f>
        <v>水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 t="str">
        <f>IF(B124="","",IF(DAY(B124+1)=1,"",B124+1))</f>
        <v/>
      </c>
      <c r="C128" s="80" t="str">
        <f t="shared" si="43"/>
        <v/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13" priority="2">
      <formula>IF($K8="",FALSE,IF($G8&lt;&gt;"",FALSE,TRUE))</formula>
    </cfRule>
  </conditionalFormatting>
  <conditionalFormatting sqref="H8:H131">
    <cfRule type="expression" dxfId="12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100-000000000000}">
          <x14:formula1>
            <xm:f>基本情報!$C$4:$C$14</xm:f>
          </x14:formula1>
          <xm:sqref>J5</xm:sqref>
        </x14:dataValidation>
        <x14:dataValidation type="list" allowBlank="1" showInputMessage="1" showErrorMessage="1" xr:uid="{00000000-0002-0000-1100-000001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100-000002000000}">
          <x14:formula1>
            <xm:f>基本情報!$D$4:$D$14</xm:f>
          </x14:formula1>
          <xm:sqref>K5 N35</xm:sqref>
        </x14:dataValidation>
        <x14:dataValidation type="list" allowBlank="1" showInputMessage="1" showErrorMessage="1" errorTitle="入力エラー" error="リストから選択してください" xr:uid="{00000000-0002-0000-1100-000003000000}">
          <x14:formula1>
            <xm:f>基本情報!$D$4:$D$14</xm:f>
          </x14:formula1>
          <xm:sqref>K8:K131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EDATE(基本情報!B18,6)</f>
        <v>46296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46296</v>
      </c>
      <c r="C8" s="80" t="str">
        <f>TEXT(B8,"aaa")</f>
        <v>木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46297</v>
      </c>
      <c r="C12" s="80" t="str">
        <f>TEXT(B12,"aaa")</f>
        <v>金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46298</v>
      </c>
      <c r="C16" s="80" t="str">
        <f t="shared" ref="C16" si="2">TEXT(B16,"aaa")</f>
        <v>土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46299</v>
      </c>
      <c r="C20" s="80" t="str">
        <f t="shared" ref="C20" si="4">TEXT(B20,"aaa")</f>
        <v>日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46300</v>
      </c>
      <c r="C24" s="80" t="str">
        <f t="shared" ref="C24" si="6">TEXT(B24,"aaa")</f>
        <v>月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46301</v>
      </c>
      <c r="C28" s="80" t="str">
        <f t="shared" ref="C28" si="8">TEXT(B28,"aaa")</f>
        <v>火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46302</v>
      </c>
      <c r="C32" s="80" t="str">
        <f t="shared" ref="C32" si="10">TEXT(B32,"aaa")</f>
        <v>水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46303</v>
      </c>
      <c r="C36" s="80" t="str">
        <f t="shared" ref="C36" si="12">TEXT(B36,"aaa")</f>
        <v>木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46304</v>
      </c>
      <c r="C40" s="80" t="str">
        <f t="shared" ref="C40:C96" si="14">TEXT(B40,"aaa")</f>
        <v>金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46305</v>
      </c>
      <c r="C44" s="80" t="str">
        <f t="shared" ref="C44:C100" si="16">TEXT(B44,"aaa")</f>
        <v>土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46306</v>
      </c>
      <c r="C48" s="80" t="str">
        <f t="shared" ref="C48:C104" si="18">TEXT(B48,"aaa")</f>
        <v>日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46307</v>
      </c>
      <c r="C52" s="80" t="str">
        <f t="shared" ref="C52:C108" si="20">TEXT(B52,"aaa")</f>
        <v>月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46308</v>
      </c>
      <c r="C56" s="80" t="str">
        <f t="shared" ref="C56:C112" si="22">TEXT(B56,"aaa")</f>
        <v>火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46309</v>
      </c>
      <c r="C60" s="80" t="str">
        <f t="shared" ref="C60:C116" si="24">TEXT(B60,"aaa")</f>
        <v>水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46310</v>
      </c>
      <c r="C64" s="80" t="str">
        <f t="shared" ref="C64" si="26">TEXT(B64,"aaa")</f>
        <v>木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46311</v>
      </c>
      <c r="C68" s="80" t="str">
        <f t="shared" si="14"/>
        <v>金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46312</v>
      </c>
      <c r="C72" s="80" t="str">
        <f t="shared" si="16"/>
        <v>土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46313</v>
      </c>
      <c r="C76" s="80" t="str">
        <f t="shared" si="18"/>
        <v>日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46314</v>
      </c>
      <c r="C80" s="80" t="str">
        <f t="shared" si="20"/>
        <v>月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46315</v>
      </c>
      <c r="C84" s="80" t="str">
        <f t="shared" si="22"/>
        <v>火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46316</v>
      </c>
      <c r="C88" s="80" t="str">
        <f t="shared" si="24"/>
        <v>水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46317</v>
      </c>
      <c r="C92" s="80" t="str">
        <f t="shared" ref="C92" si="35">TEXT(B92,"aaa")</f>
        <v>木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46318</v>
      </c>
      <c r="C96" s="80" t="str">
        <f t="shared" si="14"/>
        <v>金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46319</v>
      </c>
      <c r="C100" s="80" t="str">
        <f t="shared" si="16"/>
        <v>土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46320</v>
      </c>
      <c r="C104" s="80" t="str">
        <f t="shared" si="18"/>
        <v>日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46321</v>
      </c>
      <c r="C108" s="80" t="str">
        <f t="shared" si="20"/>
        <v>月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46322</v>
      </c>
      <c r="C112" s="80" t="str">
        <f t="shared" si="22"/>
        <v>火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46323</v>
      </c>
      <c r="C116" s="80" t="str">
        <f t="shared" si="24"/>
        <v>水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46324</v>
      </c>
      <c r="C120" s="80" t="str">
        <f t="shared" ref="C120" si="42">TEXT(B120,"aaa")</f>
        <v>木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46325</v>
      </c>
      <c r="C124" s="80" t="str">
        <f t="shared" ref="C124:C128" si="43">TEXT(B124,"aaa")</f>
        <v>金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>
        <f>IF(B124="","",IF(DAY(B124+1)=1,"",B124+1))</f>
        <v>46326</v>
      </c>
      <c r="C128" s="80" t="str">
        <f t="shared" si="43"/>
        <v>土</v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11" priority="2">
      <formula>IF($K8="",FALSE,IF($G8&lt;&gt;"",FALSE,TRUE))</formula>
    </cfRule>
  </conditionalFormatting>
  <conditionalFormatting sqref="H8:H131">
    <cfRule type="expression" dxfId="10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入力エラー" error="リストから選択してください" xr:uid="{00000000-0002-0000-1300-000000000000}">
          <x14:formula1>
            <xm:f>基本情報!$D$4:$D$14</xm:f>
          </x14:formula1>
          <xm:sqref>K8:K131</xm:sqref>
        </x14:dataValidation>
        <x14:dataValidation type="list" allowBlank="1" showInputMessage="1" showErrorMessage="1" xr:uid="{00000000-0002-0000-1300-000001000000}">
          <x14:formula1>
            <xm:f>基本情報!$D$4:$D$14</xm:f>
          </x14:formula1>
          <xm:sqref>K5 N35</xm:sqref>
        </x14:dataValidation>
        <x14:dataValidation type="list" allowBlank="1" showInputMessage="1" showErrorMessage="1" xr:uid="{00000000-0002-0000-1300-000002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300-000003000000}">
          <x14:formula1>
            <xm:f>基本情報!$C$4:$C$14</xm:f>
          </x14:formula1>
          <xm:sqref>J5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T170"/>
  <sheetViews>
    <sheetView showZeros="0" view="pageBreakPreview" topLeftCell="B1" zoomScale="90" zoomScaleNormal="90" zoomScaleSheetLayoutView="90" workbookViewId="0">
      <selection activeCell="B3" sqref="B3"/>
    </sheetView>
  </sheetViews>
  <sheetFormatPr defaultColWidth="9" defaultRowHeight="10.5" x14ac:dyDescent="0.15"/>
  <cols>
    <col min="1" max="1" width="5.625" style="4" customWidth="1"/>
    <col min="2" max="2" width="6.25" style="2" customWidth="1"/>
    <col min="3" max="3" width="3.625" style="2" customWidth="1"/>
    <col min="4" max="4" width="32.875" style="6" customWidth="1"/>
    <col min="5" max="6" width="13.625" style="6" customWidth="1"/>
    <col min="7" max="10" width="11" style="2" customWidth="1"/>
    <col min="11" max="11" width="14" style="4" customWidth="1"/>
    <col min="12" max="16384" width="9" style="4"/>
  </cols>
  <sheetData>
    <row r="1" spans="2:16" ht="8.1" customHeight="1" x14ac:dyDescent="0.15"/>
    <row r="2" spans="2:16" ht="12" customHeight="1" x14ac:dyDescent="0.15">
      <c r="B2" s="2" t="s">
        <v>31</v>
      </c>
      <c r="D2" s="2"/>
      <c r="E2" s="2"/>
      <c r="F2" s="2"/>
      <c r="J2" s="49"/>
      <c r="K2" s="48" t="s">
        <v>11</v>
      </c>
    </row>
    <row r="3" spans="2:16" ht="8.1" customHeight="1" x14ac:dyDescent="0.15">
      <c r="D3" s="2"/>
      <c r="E3" s="2"/>
      <c r="F3" s="2"/>
      <c r="J3" s="13"/>
    </row>
    <row r="4" spans="2:16" ht="12" customHeight="1" x14ac:dyDescent="0.15">
      <c r="B4" s="101">
        <f>EDATE(基本情報!B18,7)</f>
        <v>46327</v>
      </c>
      <c r="C4" s="13"/>
      <c r="D4" s="13"/>
      <c r="E4" s="13"/>
      <c r="F4" s="66" t="s">
        <v>12</v>
      </c>
      <c r="G4" s="25"/>
      <c r="H4" s="104" t="s">
        <v>13</v>
      </c>
      <c r="I4" s="105"/>
      <c r="J4" s="61" t="s">
        <v>2</v>
      </c>
      <c r="K4" s="34" t="s">
        <v>14</v>
      </c>
    </row>
    <row r="5" spans="2:16" ht="20.100000000000001" customHeight="1" x14ac:dyDescent="0.15">
      <c r="B5" s="101"/>
      <c r="C5" s="13" t="s">
        <v>15</v>
      </c>
      <c r="D5" s="13" t="s">
        <v>16</v>
      </c>
      <c r="E5" s="64"/>
      <c r="F5" s="63">
        <f>COUNTIF(J8:J131,"&lt;&gt;")</f>
        <v>0</v>
      </c>
      <c r="G5" s="13" t="s">
        <v>17</v>
      </c>
      <c r="H5" s="102" t="s">
        <v>4</v>
      </c>
      <c r="I5" s="103"/>
      <c r="J5" s="69" t="s">
        <v>18</v>
      </c>
      <c r="K5" s="36"/>
      <c r="M5" s="21" t="s">
        <v>19</v>
      </c>
    </row>
    <row r="6" spans="2:16" ht="8.1" customHeight="1" x14ac:dyDescent="0.15">
      <c r="B6" s="22"/>
      <c r="E6" s="65"/>
    </row>
    <row r="7" spans="2:16" s="27" customFormat="1" ht="15" customHeight="1" x14ac:dyDescent="0.15">
      <c r="B7" s="9" t="s">
        <v>20</v>
      </c>
      <c r="C7" s="8" t="s">
        <v>21</v>
      </c>
      <c r="D7" s="8" t="s">
        <v>22</v>
      </c>
      <c r="E7" s="106" t="s">
        <v>23</v>
      </c>
      <c r="F7" s="107"/>
      <c r="G7" s="9" t="s">
        <v>24</v>
      </c>
      <c r="H7" s="9" t="s">
        <v>25</v>
      </c>
      <c r="I7" s="15" t="s">
        <v>26</v>
      </c>
      <c r="J7" s="26" t="s">
        <v>27</v>
      </c>
      <c r="K7" s="3" t="s">
        <v>3</v>
      </c>
      <c r="M7" s="35" t="s">
        <v>28</v>
      </c>
    </row>
    <row r="8" spans="2:16" ht="9.9499999999999993" customHeight="1" x14ac:dyDescent="0.15">
      <c r="B8" s="77">
        <f>B4</f>
        <v>46327</v>
      </c>
      <c r="C8" s="80" t="str">
        <f>TEXT(B8,"aaa")</f>
        <v>日</v>
      </c>
      <c r="D8" s="83"/>
      <c r="E8" s="89"/>
      <c r="F8" s="76"/>
      <c r="G8" s="28"/>
      <c r="H8" s="28"/>
      <c r="I8" s="29">
        <f>(H8-G8)</f>
        <v>0</v>
      </c>
      <c r="J8" s="86"/>
      <c r="K8" s="37"/>
      <c r="M8" s="11"/>
      <c r="N8" s="11"/>
      <c r="O8" s="11"/>
      <c r="P8" s="27"/>
    </row>
    <row r="9" spans="2:16" ht="9.9499999999999993" customHeight="1" x14ac:dyDescent="0.15">
      <c r="B9" s="78"/>
      <c r="C9" s="81"/>
      <c r="D9" s="84"/>
      <c r="E9" s="90"/>
      <c r="F9" s="91"/>
      <c r="G9" s="30"/>
      <c r="H9" s="30"/>
      <c r="I9" s="31">
        <f t="shared" ref="I9:I72" si="0">(H9-G9)</f>
        <v>0</v>
      </c>
      <c r="J9" s="87"/>
      <c r="K9" s="38"/>
      <c r="M9" s="35"/>
      <c r="N9" s="23"/>
      <c r="O9" s="23"/>
      <c r="P9" s="24"/>
    </row>
    <row r="10" spans="2:16" ht="9.9499999999999993" customHeight="1" x14ac:dyDescent="0.15">
      <c r="B10" s="78"/>
      <c r="C10" s="81"/>
      <c r="D10" s="84"/>
      <c r="E10" s="90"/>
      <c r="F10" s="91"/>
      <c r="G10" s="30"/>
      <c r="H10" s="30"/>
      <c r="I10" s="31">
        <f t="shared" si="0"/>
        <v>0</v>
      </c>
      <c r="J10" s="87"/>
      <c r="K10" s="39"/>
      <c r="M10" s="23"/>
      <c r="N10" s="23"/>
      <c r="O10" s="23"/>
      <c r="P10" s="24"/>
    </row>
    <row r="11" spans="2:16" ht="9.9499999999999993" customHeight="1" x14ac:dyDescent="0.15">
      <c r="B11" s="79"/>
      <c r="C11" s="82"/>
      <c r="D11" s="85"/>
      <c r="E11" s="92"/>
      <c r="F11" s="93"/>
      <c r="G11" s="32"/>
      <c r="H11" s="32"/>
      <c r="I11" s="33">
        <f t="shared" si="0"/>
        <v>0</v>
      </c>
      <c r="J11" s="88"/>
      <c r="K11" s="40"/>
      <c r="M11" s="10"/>
    </row>
    <row r="12" spans="2:16" ht="9.9499999999999993" customHeight="1" x14ac:dyDescent="0.15">
      <c r="B12" s="77">
        <f>B8+1</f>
        <v>46328</v>
      </c>
      <c r="C12" s="80" t="str">
        <f>TEXT(B12,"aaa")</f>
        <v>月</v>
      </c>
      <c r="D12" s="83"/>
      <c r="E12" s="89"/>
      <c r="F12" s="76"/>
      <c r="G12" s="28"/>
      <c r="H12" s="28"/>
      <c r="I12" s="29">
        <f t="shared" si="0"/>
        <v>0</v>
      </c>
      <c r="J12" s="86"/>
      <c r="K12" s="37"/>
    </row>
    <row r="13" spans="2:16" ht="9.9499999999999993" customHeight="1" x14ac:dyDescent="0.15">
      <c r="B13" s="78"/>
      <c r="C13" s="81"/>
      <c r="D13" s="84"/>
      <c r="E13" s="90"/>
      <c r="F13" s="91"/>
      <c r="G13" s="30"/>
      <c r="H13" s="30"/>
      <c r="I13" s="31">
        <f t="shared" si="0"/>
        <v>0</v>
      </c>
      <c r="J13" s="87"/>
      <c r="K13" s="41"/>
    </row>
    <row r="14" spans="2:16" ht="9.9499999999999993" customHeight="1" x14ac:dyDescent="0.15">
      <c r="B14" s="78"/>
      <c r="C14" s="81"/>
      <c r="D14" s="84"/>
      <c r="E14" s="90"/>
      <c r="F14" s="91"/>
      <c r="G14" s="30"/>
      <c r="H14" s="30"/>
      <c r="I14" s="31">
        <f t="shared" si="0"/>
        <v>0</v>
      </c>
      <c r="J14" s="87"/>
      <c r="K14" s="38"/>
    </row>
    <row r="15" spans="2:16" ht="9.9499999999999993" customHeight="1" x14ac:dyDescent="0.15">
      <c r="B15" s="79"/>
      <c r="C15" s="82"/>
      <c r="D15" s="85"/>
      <c r="E15" s="92"/>
      <c r="F15" s="93"/>
      <c r="G15" s="32"/>
      <c r="H15" s="32"/>
      <c r="I15" s="33">
        <f t="shared" si="0"/>
        <v>0</v>
      </c>
      <c r="J15" s="88"/>
      <c r="K15" s="40"/>
    </row>
    <row r="16" spans="2:16" ht="9.9499999999999993" customHeight="1" x14ac:dyDescent="0.15">
      <c r="B16" s="77">
        <f t="shared" ref="B16" si="1">B12+1</f>
        <v>46329</v>
      </c>
      <c r="C16" s="80" t="str">
        <f t="shared" ref="C16" si="2">TEXT(B16,"aaa")</f>
        <v>火</v>
      </c>
      <c r="D16" s="83"/>
      <c r="E16" s="89"/>
      <c r="F16" s="76"/>
      <c r="G16" s="28"/>
      <c r="H16" s="28"/>
      <c r="I16" s="29">
        <f t="shared" si="0"/>
        <v>0</v>
      </c>
      <c r="J16" s="86"/>
      <c r="K16" s="37"/>
    </row>
    <row r="17" spans="2:14" ht="9.9499999999999993" customHeight="1" x14ac:dyDescent="0.15">
      <c r="B17" s="78"/>
      <c r="C17" s="81"/>
      <c r="D17" s="84"/>
      <c r="E17" s="90"/>
      <c r="F17" s="91"/>
      <c r="G17" s="30"/>
      <c r="H17" s="30"/>
      <c r="I17" s="31">
        <f t="shared" si="0"/>
        <v>0</v>
      </c>
      <c r="J17" s="87"/>
      <c r="K17" s="41"/>
    </row>
    <row r="18" spans="2:14" ht="9.9499999999999993" customHeight="1" x14ac:dyDescent="0.15">
      <c r="B18" s="78"/>
      <c r="C18" s="81"/>
      <c r="D18" s="84"/>
      <c r="E18" s="90"/>
      <c r="F18" s="91"/>
      <c r="G18" s="30"/>
      <c r="H18" s="30"/>
      <c r="I18" s="31">
        <f t="shared" si="0"/>
        <v>0</v>
      </c>
      <c r="J18" s="87"/>
      <c r="K18" s="38"/>
    </row>
    <row r="19" spans="2:14" ht="9.9499999999999993" customHeight="1" x14ac:dyDescent="0.15">
      <c r="B19" s="79"/>
      <c r="C19" s="82"/>
      <c r="D19" s="85"/>
      <c r="E19" s="92"/>
      <c r="F19" s="93"/>
      <c r="G19" s="32"/>
      <c r="H19" s="32"/>
      <c r="I19" s="33">
        <f t="shared" si="0"/>
        <v>0</v>
      </c>
      <c r="J19" s="88"/>
      <c r="K19" s="40"/>
    </row>
    <row r="20" spans="2:14" ht="9.9499999999999993" customHeight="1" x14ac:dyDescent="0.15">
      <c r="B20" s="77">
        <f t="shared" ref="B20" si="3">B16+1</f>
        <v>46330</v>
      </c>
      <c r="C20" s="80" t="str">
        <f t="shared" ref="C20" si="4">TEXT(B20,"aaa")</f>
        <v>水</v>
      </c>
      <c r="D20" s="83"/>
      <c r="E20" s="89"/>
      <c r="F20" s="76"/>
      <c r="G20" s="28"/>
      <c r="H20" s="28"/>
      <c r="I20" s="29">
        <f t="shared" si="0"/>
        <v>0</v>
      </c>
      <c r="J20" s="86"/>
      <c r="K20" s="37"/>
    </row>
    <row r="21" spans="2:14" ht="9.9499999999999993" customHeight="1" x14ac:dyDescent="0.15">
      <c r="B21" s="78"/>
      <c r="C21" s="81"/>
      <c r="D21" s="84"/>
      <c r="E21" s="90"/>
      <c r="F21" s="91"/>
      <c r="G21" s="30"/>
      <c r="H21" s="30"/>
      <c r="I21" s="31">
        <f t="shared" si="0"/>
        <v>0</v>
      </c>
      <c r="J21" s="87"/>
      <c r="K21" s="41"/>
    </row>
    <row r="22" spans="2:14" ht="9.9499999999999993" customHeight="1" x14ac:dyDescent="0.15">
      <c r="B22" s="78"/>
      <c r="C22" s="81"/>
      <c r="D22" s="84"/>
      <c r="E22" s="90"/>
      <c r="F22" s="91"/>
      <c r="G22" s="30"/>
      <c r="H22" s="30"/>
      <c r="I22" s="31">
        <f t="shared" si="0"/>
        <v>0</v>
      </c>
      <c r="J22" s="87"/>
      <c r="K22" s="38"/>
    </row>
    <row r="23" spans="2:14" ht="9.9499999999999993" customHeight="1" x14ac:dyDescent="0.15">
      <c r="B23" s="79"/>
      <c r="C23" s="82"/>
      <c r="D23" s="85"/>
      <c r="E23" s="92"/>
      <c r="F23" s="93"/>
      <c r="G23" s="32"/>
      <c r="H23" s="32"/>
      <c r="I23" s="33">
        <f t="shared" si="0"/>
        <v>0</v>
      </c>
      <c r="J23" s="88"/>
      <c r="K23" s="40"/>
    </row>
    <row r="24" spans="2:14" ht="9.9499999999999993" customHeight="1" x14ac:dyDescent="0.15">
      <c r="B24" s="77">
        <f t="shared" ref="B24" si="5">B20+1</f>
        <v>46331</v>
      </c>
      <c r="C24" s="80" t="str">
        <f t="shared" ref="C24" si="6">TEXT(B24,"aaa")</f>
        <v>木</v>
      </c>
      <c r="D24" s="83"/>
      <c r="E24" s="94"/>
      <c r="F24" s="95"/>
      <c r="G24" s="28"/>
      <c r="H24" s="28"/>
      <c r="I24" s="29">
        <f t="shared" si="0"/>
        <v>0</v>
      </c>
      <c r="J24" s="86"/>
      <c r="K24" s="37"/>
    </row>
    <row r="25" spans="2:14" ht="9.9499999999999993" customHeight="1" x14ac:dyDescent="0.15">
      <c r="B25" s="78"/>
      <c r="C25" s="81"/>
      <c r="D25" s="84"/>
      <c r="E25" s="96"/>
      <c r="F25" s="97"/>
      <c r="G25" s="30"/>
      <c r="H25" s="30"/>
      <c r="I25" s="31">
        <f t="shared" si="0"/>
        <v>0</v>
      </c>
      <c r="J25" s="87"/>
      <c r="K25" s="41"/>
      <c r="M25" s="27"/>
      <c r="N25" s="27"/>
    </row>
    <row r="26" spans="2:14" ht="9.9499999999999993" customHeight="1" x14ac:dyDescent="0.15">
      <c r="B26" s="78"/>
      <c r="C26" s="81"/>
      <c r="D26" s="84"/>
      <c r="E26" s="96"/>
      <c r="F26" s="97"/>
      <c r="G26" s="30"/>
      <c r="H26" s="30"/>
      <c r="I26" s="31">
        <f t="shared" si="0"/>
        <v>0</v>
      </c>
      <c r="J26" s="87"/>
      <c r="K26" s="38"/>
    </row>
    <row r="27" spans="2:14" ht="9.9499999999999993" customHeight="1" x14ac:dyDescent="0.15">
      <c r="B27" s="79"/>
      <c r="C27" s="82"/>
      <c r="D27" s="85"/>
      <c r="E27" s="98"/>
      <c r="F27" s="99"/>
      <c r="G27" s="32"/>
      <c r="H27" s="32"/>
      <c r="I27" s="33">
        <f t="shared" si="0"/>
        <v>0</v>
      </c>
      <c r="J27" s="88"/>
      <c r="K27" s="40"/>
    </row>
    <row r="28" spans="2:14" ht="9.9499999999999993" customHeight="1" x14ac:dyDescent="0.15">
      <c r="B28" s="77">
        <f t="shared" ref="B28" si="7">B24+1</f>
        <v>46332</v>
      </c>
      <c r="C28" s="80" t="str">
        <f t="shared" ref="C28" si="8">TEXT(B28,"aaa")</f>
        <v>金</v>
      </c>
      <c r="D28" s="83"/>
      <c r="E28" s="89"/>
      <c r="F28" s="76"/>
      <c r="G28" s="28"/>
      <c r="H28" s="28"/>
      <c r="I28" s="29">
        <f t="shared" si="0"/>
        <v>0</v>
      </c>
      <c r="J28" s="86"/>
      <c r="K28" s="37"/>
    </row>
    <row r="29" spans="2:14" ht="9.9499999999999993" customHeight="1" x14ac:dyDescent="0.15">
      <c r="B29" s="78"/>
      <c r="C29" s="81"/>
      <c r="D29" s="84"/>
      <c r="E29" s="90"/>
      <c r="F29" s="91"/>
      <c r="G29" s="30"/>
      <c r="H29" s="30"/>
      <c r="I29" s="31">
        <f t="shared" si="0"/>
        <v>0</v>
      </c>
      <c r="J29" s="87"/>
      <c r="K29" s="41"/>
    </row>
    <row r="30" spans="2:14" ht="9.9499999999999993" customHeight="1" x14ac:dyDescent="0.15">
      <c r="B30" s="78"/>
      <c r="C30" s="81"/>
      <c r="D30" s="84"/>
      <c r="E30" s="90"/>
      <c r="F30" s="91"/>
      <c r="G30" s="30"/>
      <c r="H30" s="30"/>
      <c r="I30" s="31">
        <f t="shared" si="0"/>
        <v>0</v>
      </c>
      <c r="J30" s="87"/>
      <c r="K30" s="38"/>
    </row>
    <row r="31" spans="2:14" ht="9.9499999999999993" customHeight="1" x14ac:dyDescent="0.15">
      <c r="B31" s="79"/>
      <c r="C31" s="82"/>
      <c r="D31" s="85"/>
      <c r="E31" s="92"/>
      <c r="F31" s="93"/>
      <c r="G31" s="32"/>
      <c r="H31" s="32"/>
      <c r="I31" s="33">
        <f t="shared" si="0"/>
        <v>0</v>
      </c>
      <c r="J31" s="88"/>
      <c r="K31" s="40"/>
    </row>
    <row r="32" spans="2:14" ht="9.9499999999999993" customHeight="1" x14ac:dyDescent="0.15">
      <c r="B32" s="77">
        <f t="shared" ref="B32" si="9">B28+1</f>
        <v>46333</v>
      </c>
      <c r="C32" s="80" t="str">
        <f t="shared" ref="C32" si="10">TEXT(B32,"aaa")</f>
        <v>土</v>
      </c>
      <c r="D32" s="83"/>
      <c r="E32" s="89"/>
      <c r="F32" s="76"/>
      <c r="G32" s="28"/>
      <c r="H32" s="28"/>
      <c r="I32" s="29">
        <f t="shared" si="0"/>
        <v>0</v>
      </c>
      <c r="J32" s="86"/>
      <c r="K32" s="37"/>
    </row>
    <row r="33" spans="2:20" ht="9.9499999999999993" customHeight="1" x14ac:dyDescent="0.15">
      <c r="B33" s="78"/>
      <c r="C33" s="81"/>
      <c r="D33" s="84"/>
      <c r="E33" s="90"/>
      <c r="F33" s="91"/>
      <c r="G33" s="30"/>
      <c r="H33" s="30"/>
      <c r="I33" s="31">
        <f t="shared" si="0"/>
        <v>0</v>
      </c>
      <c r="J33" s="87"/>
      <c r="K33" s="41"/>
    </row>
    <row r="34" spans="2:20" ht="9.9499999999999993" customHeight="1" x14ac:dyDescent="0.15">
      <c r="B34" s="78"/>
      <c r="C34" s="81"/>
      <c r="D34" s="84"/>
      <c r="E34" s="90"/>
      <c r="F34" s="91"/>
      <c r="G34" s="30"/>
      <c r="H34" s="30"/>
      <c r="I34" s="31">
        <f t="shared" si="0"/>
        <v>0</v>
      </c>
      <c r="J34" s="87"/>
      <c r="K34" s="38"/>
      <c r="M34" s="14" t="s">
        <v>6</v>
      </c>
      <c r="N34" s="16" t="s">
        <v>29</v>
      </c>
      <c r="O34" s="17" t="s">
        <v>8</v>
      </c>
    </row>
    <row r="35" spans="2:20" ht="9.9499999999999993" customHeight="1" x14ac:dyDescent="0.15">
      <c r="B35" s="79"/>
      <c r="C35" s="82"/>
      <c r="D35" s="85"/>
      <c r="E35" s="92"/>
      <c r="F35" s="93"/>
      <c r="G35" s="32"/>
      <c r="H35" s="32"/>
      <c r="I35" s="33">
        <f t="shared" si="0"/>
        <v>0</v>
      </c>
      <c r="J35" s="88"/>
      <c r="K35" s="40"/>
      <c r="M35" s="19" t="s">
        <v>9</v>
      </c>
      <c r="N35" s="12"/>
      <c r="O35" s="18">
        <f>SUMIF(K8:K131,N35,I8:I131)</f>
        <v>0</v>
      </c>
      <c r="T35" s="4" t="s">
        <v>30</v>
      </c>
    </row>
    <row r="36" spans="2:20" ht="9.9499999999999993" customHeight="1" x14ac:dyDescent="0.15">
      <c r="B36" s="77">
        <f t="shared" ref="B36" si="11">B32+1</f>
        <v>46334</v>
      </c>
      <c r="C36" s="80" t="str">
        <f t="shared" ref="C36" si="12">TEXT(B36,"aaa")</f>
        <v>日</v>
      </c>
      <c r="D36" s="83"/>
      <c r="E36" s="89"/>
      <c r="F36" s="76"/>
      <c r="G36" s="28"/>
      <c r="H36" s="28"/>
      <c r="I36" s="29">
        <f t="shared" si="0"/>
        <v>0</v>
      </c>
      <c r="J36" s="86"/>
      <c r="K36" s="37"/>
    </row>
    <row r="37" spans="2:20" ht="9.9499999999999993" customHeight="1" x14ac:dyDescent="0.15">
      <c r="B37" s="78"/>
      <c r="C37" s="81"/>
      <c r="D37" s="84"/>
      <c r="E37" s="90"/>
      <c r="F37" s="91"/>
      <c r="G37" s="30"/>
      <c r="H37" s="30"/>
      <c r="I37" s="31">
        <f t="shared" si="0"/>
        <v>0</v>
      </c>
      <c r="J37" s="87"/>
      <c r="K37" s="41"/>
    </row>
    <row r="38" spans="2:20" ht="9.9499999999999993" customHeight="1" x14ac:dyDescent="0.15">
      <c r="B38" s="78"/>
      <c r="C38" s="81"/>
      <c r="D38" s="84"/>
      <c r="E38" s="90"/>
      <c r="F38" s="91"/>
      <c r="G38" s="30"/>
      <c r="H38" s="30"/>
      <c r="I38" s="31">
        <f t="shared" si="0"/>
        <v>0</v>
      </c>
      <c r="J38" s="87"/>
      <c r="K38" s="38"/>
    </row>
    <row r="39" spans="2:20" ht="9.9499999999999993" customHeight="1" x14ac:dyDescent="0.15">
      <c r="B39" s="79"/>
      <c r="C39" s="82"/>
      <c r="D39" s="85"/>
      <c r="E39" s="92"/>
      <c r="F39" s="93"/>
      <c r="G39" s="32"/>
      <c r="H39" s="32"/>
      <c r="I39" s="33">
        <f t="shared" si="0"/>
        <v>0</v>
      </c>
      <c r="J39" s="88"/>
      <c r="K39" s="40"/>
    </row>
    <row r="40" spans="2:20" ht="9.9499999999999993" customHeight="1" x14ac:dyDescent="0.15">
      <c r="B40" s="77">
        <f t="shared" ref="B40" si="13">B36+1</f>
        <v>46335</v>
      </c>
      <c r="C40" s="80" t="str">
        <f t="shared" ref="C40:C96" si="14">TEXT(B40,"aaa")</f>
        <v>月</v>
      </c>
      <c r="D40" s="100"/>
      <c r="E40" s="89"/>
      <c r="F40" s="76"/>
      <c r="G40" s="28"/>
      <c r="H40" s="28"/>
      <c r="I40" s="29">
        <f t="shared" si="0"/>
        <v>0</v>
      </c>
      <c r="J40" s="86"/>
      <c r="K40" s="37"/>
    </row>
    <row r="41" spans="2:20" ht="9.9499999999999993" customHeight="1" x14ac:dyDescent="0.15">
      <c r="B41" s="78"/>
      <c r="C41" s="81"/>
      <c r="D41" s="84"/>
      <c r="E41" s="90"/>
      <c r="F41" s="91"/>
      <c r="G41" s="30"/>
      <c r="H41" s="30"/>
      <c r="I41" s="31">
        <f t="shared" si="0"/>
        <v>0</v>
      </c>
      <c r="J41" s="87"/>
      <c r="K41" s="41"/>
    </row>
    <row r="42" spans="2:20" ht="9.9499999999999993" customHeight="1" x14ac:dyDescent="0.15">
      <c r="B42" s="78"/>
      <c r="C42" s="81"/>
      <c r="D42" s="84"/>
      <c r="E42" s="90"/>
      <c r="F42" s="91"/>
      <c r="G42" s="30"/>
      <c r="H42" s="30"/>
      <c r="I42" s="31">
        <f t="shared" si="0"/>
        <v>0</v>
      </c>
      <c r="J42" s="87"/>
      <c r="K42" s="38"/>
    </row>
    <row r="43" spans="2:20" ht="9.9499999999999993" customHeight="1" x14ac:dyDescent="0.15">
      <c r="B43" s="79"/>
      <c r="C43" s="82"/>
      <c r="D43" s="85"/>
      <c r="E43" s="92"/>
      <c r="F43" s="93"/>
      <c r="G43" s="32"/>
      <c r="H43" s="32"/>
      <c r="I43" s="33">
        <f t="shared" si="0"/>
        <v>0</v>
      </c>
      <c r="J43" s="88"/>
      <c r="K43" s="40"/>
    </row>
    <row r="44" spans="2:20" ht="9.9499999999999993" customHeight="1" x14ac:dyDescent="0.15">
      <c r="B44" s="77">
        <f t="shared" ref="B44" si="15">B40+1</f>
        <v>46336</v>
      </c>
      <c r="C44" s="80" t="str">
        <f t="shared" ref="C44:C100" si="16">TEXT(B44,"aaa")</f>
        <v>火</v>
      </c>
      <c r="D44" s="83"/>
      <c r="E44" s="89"/>
      <c r="F44" s="76"/>
      <c r="G44" s="28"/>
      <c r="H44" s="28"/>
      <c r="I44" s="29">
        <f t="shared" si="0"/>
        <v>0</v>
      </c>
      <c r="J44" s="86"/>
      <c r="K44" s="37"/>
    </row>
    <row r="45" spans="2:20" ht="9.9499999999999993" customHeight="1" x14ac:dyDescent="0.15">
      <c r="B45" s="78"/>
      <c r="C45" s="81"/>
      <c r="D45" s="84"/>
      <c r="E45" s="90"/>
      <c r="F45" s="91"/>
      <c r="G45" s="30"/>
      <c r="H45" s="30"/>
      <c r="I45" s="31">
        <f t="shared" si="0"/>
        <v>0</v>
      </c>
      <c r="J45" s="87"/>
      <c r="K45" s="41"/>
    </row>
    <row r="46" spans="2:20" ht="9.9499999999999993" customHeight="1" x14ac:dyDescent="0.15">
      <c r="B46" s="78"/>
      <c r="C46" s="81"/>
      <c r="D46" s="84"/>
      <c r="E46" s="90"/>
      <c r="F46" s="91"/>
      <c r="G46" s="30"/>
      <c r="H46" s="30"/>
      <c r="I46" s="31">
        <f t="shared" si="0"/>
        <v>0</v>
      </c>
      <c r="J46" s="87"/>
      <c r="K46" s="38"/>
    </row>
    <row r="47" spans="2:20" ht="9.9499999999999993" customHeight="1" x14ac:dyDescent="0.15">
      <c r="B47" s="79"/>
      <c r="C47" s="82"/>
      <c r="D47" s="85"/>
      <c r="E47" s="92"/>
      <c r="F47" s="93"/>
      <c r="G47" s="32"/>
      <c r="H47" s="32"/>
      <c r="I47" s="33">
        <f t="shared" si="0"/>
        <v>0</v>
      </c>
      <c r="J47" s="88"/>
      <c r="K47" s="40"/>
    </row>
    <row r="48" spans="2:20" ht="9.9499999999999993" customHeight="1" x14ac:dyDescent="0.15">
      <c r="B48" s="77">
        <f t="shared" ref="B48" si="17">B44+1</f>
        <v>46337</v>
      </c>
      <c r="C48" s="80" t="str">
        <f t="shared" ref="C48:C104" si="18">TEXT(B48,"aaa")</f>
        <v>水</v>
      </c>
      <c r="D48" s="83"/>
      <c r="E48" s="89"/>
      <c r="F48" s="76"/>
      <c r="G48" s="28"/>
      <c r="H48" s="28"/>
      <c r="I48" s="29">
        <f t="shared" si="0"/>
        <v>0</v>
      </c>
      <c r="J48" s="86"/>
      <c r="K48" s="37"/>
    </row>
    <row r="49" spans="2:11" ht="9.9499999999999993" customHeight="1" x14ac:dyDescent="0.15">
      <c r="B49" s="78"/>
      <c r="C49" s="81"/>
      <c r="D49" s="84"/>
      <c r="E49" s="90"/>
      <c r="F49" s="91"/>
      <c r="G49" s="30"/>
      <c r="H49" s="30"/>
      <c r="I49" s="31">
        <f t="shared" si="0"/>
        <v>0</v>
      </c>
      <c r="J49" s="87"/>
      <c r="K49" s="41"/>
    </row>
    <row r="50" spans="2:11" ht="9.9499999999999993" customHeight="1" x14ac:dyDescent="0.15">
      <c r="B50" s="78"/>
      <c r="C50" s="81"/>
      <c r="D50" s="84"/>
      <c r="E50" s="90"/>
      <c r="F50" s="91"/>
      <c r="G50" s="30"/>
      <c r="H50" s="30"/>
      <c r="I50" s="31">
        <f t="shared" si="0"/>
        <v>0</v>
      </c>
      <c r="J50" s="87"/>
      <c r="K50" s="38"/>
    </row>
    <row r="51" spans="2:11" ht="9.9499999999999993" customHeight="1" x14ac:dyDescent="0.15">
      <c r="B51" s="79"/>
      <c r="C51" s="82"/>
      <c r="D51" s="85"/>
      <c r="E51" s="92"/>
      <c r="F51" s="93"/>
      <c r="G51" s="32"/>
      <c r="H51" s="32"/>
      <c r="I51" s="33">
        <f t="shared" si="0"/>
        <v>0</v>
      </c>
      <c r="J51" s="88"/>
      <c r="K51" s="40"/>
    </row>
    <row r="52" spans="2:11" ht="9.9499999999999993" customHeight="1" x14ac:dyDescent="0.15">
      <c r="B52" s="77">
        <f t="shared" ref="B52" si="19">B48+1</f>
        <v>46338</v>
      </c>
      <c r="C52" s="80" t="str">
        <f t="shared" ref="C52:C108" si="20">TEXT(B52,"aaa")</f>
        <v>木</v>
      </c>
      <c r="D52" s="83"/>
      <c r="E52" s="94"/>
      <c r="F52" s="95"/>
      <c r="G52" s="28"/>
      <c r="H52" s="28"/>
      <c r="I52" s="29">
        <f t="shared" si="0"/>
        <v>0</v>
      </c>
      <c r="J52" s="86"/>
      <c r="K52" s="37"/>
    </row>
    <row r="53" spans="2:11" ht="9.9499999999999993" customHeight="1" x14ac:dyDescent="0.15">
      <c r="B53" s="78"/>
      <c r="C53" s="81"/>
      <c r="D53" s="84"/>
      <c r="E53" s="96"/>
      <c r="F53" s="97"/>
      <c r="G53" s="30"/>
      <c r="H53" s="30"/>
      <c r="I53" s="31">
        <f t="shared" si="0"/>
        <v>0</v>
      </c>
      <c r="J53" s="87"/>
      <c r="K53" s="41"/>
    </row>
    <row r="54" spans="2:11" ht="9.9499999999999993" customHeight="1" x14ac:dyDescent="0.15">
      <c r="B54" s="78"/>
      <c r="C54" s="81"/>
      <c r="D54" s="84"/>
      <c r="E54" s="96"/>
      <c r="F54" s="97"/>
      <c r="G54" s="30"/>
      <c r="H54" s="30"/>
      <c r="I54" s="31">
        <f t="shared" si="0"/>
        <v>0</v>
      </c>
      <c r="J54" s="87"/>
      <c r="K54" s="38"/>
    </row>
    <row r="55" spans="2:11" ht="9.9499999999999993" customHeight="1" x14ac:dyDescent="0.15">
      <c r="B55" s="79"/>
      <c r="C55" s="82"/>
      <c r="D55" s="85"/>
      <c r="E55" s="98"/>
      <c r="F55" s="99"/>
      <c r="G55" s="32"/>
      <c r="H55" s="32"/>
      <c r="I55" s="33">
        <f t="shared" si="0"/>
        <v>0</v>
      </c>
      <c r="J55" s="88"/>
      <c r="K55" s="40"/>
    </row>
    <row r="56" spans="2:11" ht="9.9499999999999993" customHeight="1" x14ac:dyDescent="0.15">
      <c r="B56" s="77">
        <f t="shared" ref="B56" si="21">B52+1</f>
        <v>46339</v>
      </c>
      <c r="C56" s="80" t="str">
        <f t="shared" ref="C56:C112" si="22">TEXT(B56,"aaa")</f>
        <v>金</v>
      </c>
      <c r="D56" s="83"/>
      <c r="E56" s="89"/>
      <c r="F56" s="76"/>
      <c r="G56" s="28"/>
      <c r="H56" s="28"/>
      <c r="I56" s="29">
        <f t="shared" si="0"/>
        <v>0</v>
      </c>
      <c r="J56" s="86"/>
      <c r="K56" s="37"/>
    </row>
    <row r="57" spans="2:11" ht="9.9499999999999993" customHeight="1" x14ac:dyDescent="0.15">
      <c r="B57" s="78"/>
      <c r="C57" s="81"/>
      <c r="D57" s="84"/>
      <c r="E57" s="90"/>
      <c r="F57" s="91"/>
      <c r="G57" s="30"/>
      <c r="H57" s="30"/>
      <c r="I57" s="31">
        <f t="shared" si="0"/>
        <v>0</v>
      </c>
      <c r="J57" s="87"/>
      <c r="K57" s="41"/>
    </row>
    <row r="58" spans="2:11" ht="9.9499999999999993" customHeight="1" x14ac:dyDescent="0.15">
      <c r="B58" s="78"/>
      <c r="C58" s="81"/>
      <c r="D58" s="84"/>
      <c r="E58" s="90"/>
      <c r="F58" s="91"/>
      <c r="G58" s="30"/>
      <c r="H58" s="30"/>
      <c r="I58" s="31">
        <f t="shared" si="0"/>
        <v>0</v>
      </c>
      <c r="J58" s="87"/>
      <c r="K58" s="38"/>
    </row>
    <row r="59" spans="2:11" ht="9.9499999999999993" customHeight="1" x14ac:dyDescent="0.15">
      <c r="B59" s="79"/>
      <c r="C59" s="82"/>
      <c r="D59" s="85"/>
      <c r="E59" s="92"/>
      <c r="F59" s="93"/>
      <c r="G59" s="32"/>
      <c r="H59" s="32"/>
      <c r="I59" s="33">
        <f t="shared" si="0"/>
        <v>0</v>
      </c>
      <c r="J59" s="88"/>
      <c r="K59" s="40"/>
    </row>
    <row r="60" spans="2:11" ht="9.9499999999999993" customHeight="1" x14ac:dyDescent="0.15">
      <c r="B60" s="77">
        <f t="shared" ref="B60" si="23">B56+1</f>
        <v>46340</v>
      </c>
      <c r="C60" s="80" t="str">
        <f t="shared" ref="C60:C116" si="24">TEXT(B60,"aaa")</f>
        <v>土</v>
      </c>
      <c r="D60" s="83"/>
      <c r="E60" s="89"/>
      <c r="F60" s="76"/>
      <c r="G60" s="28"/>
      <c r="H60" s="28"/>
      <c r="I60" s="29">
        <f t="shared" si="0"/>
        <v>0</v>
      </c>
      <c r="J60" s="86"/>
      <c r="K60" s="37"/>
    </row>
    <row r="61" spans="2:11" ht="9.9499999999999993" customHeight="1" x14ac:dyDescent="0.15">
      <c r="B61" s="78"/>
      <c r="C61" s="81"/>
      <c r="D61" s="84"/>
      <c r="E61" s="90"/>
      <c r="F61" s="91"/>
      <c r="G61" s="30"/>
      <c r="H61" s="30"/>
      <c r="I61" s="31">
        <f t="shared" si="0"/>
        <v>0</v>
      </c>
      <c r="J61" s="87"/>
      <c r="K61" s="41"/>
    </row>
    <row r="62" spans="2:11" ht="9.9499999999999993" customHeight="1" x14ac:dyDescent="0.15">
      <c r="B62" s="78"/>
      <c r="C62" s="81"/>
      <c r="D62" s="84"/>
      <c r="E62" s="90"/>
      <c r="F62" s="91"/>
      <c r="G62" s="30"/>
      <c r="H62" s="30"/>
      <c r="I62" s="31">
        <f t="shared" si="0"/>
        <v>0</v>
      </c>
      <c r="J62" s="87"/>
      <c r="K62" s="38"/>
    </row>
    <row r="63" spans="2:11" ht="9.9499999999999993" customHeight="1" x14ac:dyDescent="0.15">
      <c r="B63" s="79"/>
      <c r="C63" s="82"/>
      <c r="D63" s="85"/>
      <c r="E63" s="92"/>
      <c r="F63" s="93"/>
      <c r="G63" s="32"/>
      <c r="H63" s="32"/>
      <c r="I63" s="33">
        <f t="shared" si="0"/>
        <v>0</v>
      </c>
      <c r="J63" s="88"/>
      <c r="K63" s="40"/>
    </row>
    <row r="64" spans="2:11" ht="9.9499999999999993" customHeight="1" x14ac:dyDescent="0.15">
      <c r="B64" s="77">
        <f t="shared" ref="B64" si="25">B60+1</f>
        <v>46341</v>
      </c>
      <c r="C64" s="80" t="str">
        <f t="shared" ref="C64" si="26">TEXT(B64,"aaa")</f>
        <v>日</v>
      </c>
      <c r="D64" s="83"/>
      <c r="E64" s="89"/>
      <c r="F64" s="76"/>
      <c r="G64" s="28"/>
      <c r="H64" s="28"/>
      <c r="I64" s="29">
        <f t="shared" si="0"/>
        <v>0</v>
      </c>
      <c r="J64" s="86"/>
      <c r="K64" s="37"/>
    </row>
    <row r="65" spans="2:11" ht="9.9499999999999993" customHeight="1" x14ac:dyDescent="0.15">
      <c r="B65" s="78"/>
      <c r="C65" s="81"/>
      <c r="D65" s="84"/>
      <c r="E65" s="90"/>
      <c r="F65" s="91"/>
      <c r="G65" s="30"/>
      <c r="H65" s="30"/>
      <c r="I65" s="31">
        <f t="shared" si="0"/>
        <v>0</v>
      </c>
      <c r="J65" s="87"/>
      <c r="K65" s="41"/>
    </row>
    <row r="66" spans="2:11" ht="9.9499999999999993" customHeight="1" x14ac:dyDescent="0.15">
      <c r="B66" s="78"/>
      <c r="C66" s="81"/>
      <c r="D66" s="84"/>
      <c r="E66" s="90"/>
      <c r="F66" s="91"/>
      <c r="G66" s="30"/>
      <c r="H66" s="30"/>
      <c r="I66" s="31">
        <f t="shared" si="0"/>
        <v>0</v>
      </c>
      <c r="J66" s="87"/>
      <c r="K66" s="38"/>
    </row>
    <row r="67" spans="2:11" ht="9.9499999999999993" customHeight="1" x14ac:dyDescent="0.15">
      <c r="B67" s="79"/>
      <c r="C67" s="82"/>
      <c r="D67" s="85"/>
      <c r="E67" s="92"/>
      <c r="F67" s="93"/>
      <c r="G67" s="32"/>
      <c r="H67" s="32"/>
      <c r="I67" s="33">
        <f t="shared" si="0"/>
        <v>0</v>
      </c>
      <c r="J67" s="88"/>
      <c r="K67" s="40"/>
    </row>
    <row r="68" spans="2:11" ht="9.9499999999999993" customHeight="1" x14ac:dyDescent="0.15">
      <c r="B68" s="77">
        <f t="shared" ref="B68" si="27">B64+1</f>
        <v>46342</v>
      </c>
      <c r="C68" s="80" t="str">
        <f t="shared" si="14"/>
        <v>月</v>
      </c>
      <c r="D68" s="83"/>
      <c r="E68" s="89"/>
      <c r="F68" s="76"/>
      <c r="G68" s="28"/>
      <c r="H68" s="28"/>
      <c r="I68" s="29">
        <f t="shared" si="0"/>
        <v>0</v>
      </c>
      <c r="J68" s="86"/>
      <c r="K68" s="37"/>
    </row>
    <row r="69" spans="2:11" ht="9.9499999999999993" customHeight="1" x14ac:dyDescent="0.15">
      <c r="B69" s="78"/>
      <c r="C69" s="81"/>
      <c r="D69" s="84"/>
      <c r="E69" s="90"/>
      <c r="F69" s="91"/>
      <c r="G69" s="30"/>
      <c r="H69" s="30"/>
      <c r="I69" s="31">
        <f t="shared" si="0"/>
        <v>0</v>
      </c>
      <c r="J69" s="87"/>
      <c r="K69" s="41"/>
    </row>
    <row r="70" spans="2:11" ht="9.9499999999999993" customHeight="1" x14ac:dyDescent="0.15">
      <c r="B70" s="78"/>
      <c r="C70" s="81"/>
      <c r="D70" s="84"/>
      <c r="E70" s="90"/>
      <c r="F70" s="91"/>
      <c r="G70" s="30"/>
      <c r="H70" s="30"/>
      <c r="I70" s="31">
        <f t="shared" si="0"/>
        <v>0</v>
      </c>
      <c r="J70" s="87"/>
      <c r="K70" s="38"/>
    </row>
    <row r="71" spans="2:11" ht="9.9499999999999993" customHeight="1" x14ac:dyDescent="0.15">
      <c r="B71" s="79"/>
      <c r="C71" s="82"/>
      <c r="D71" s="85"/>
      <c r="E71" s="92"/>
      <c r="F71" s="93"/>
      <c r="G71" s="32"/>
      <c r="H71" s="32"/>
      <c r="I71" s="33">
        <f t="shared" si="0"/>
        <v>0</v>
      </c>
      <c r="J71" s="88"/>
      <c r="K71" s="40"/>
    </row>
    <row r="72" spans="2:11" ht="9.9499999999999993" customHeight="1" x14ac:dyDescent="0.15">
      <c r="B72" s="77">
        <f t="shared" ref="B72" si="28">B68+1</f>
        <v>46343</v>
      </c>
      <c r="C72" s="80" t="str">
        <f t="shared" si="16"/>
        <v>火</v>
      </c>
      <c r="D72" s="100"/>
      <c r="E72" s="89"/>
      <c r="F72" s="76"/>
      <c r="G72" s="28"/>
      <c r="H72" s="28"/>
      <c r="I72" s="29">
        <f t="shared" si="0"/>
        <v>0</v>
      </c>
      <c r="J72" s="86"/>
      <c r="K72" s="37"/>
    </row>
    <row r="73" spans="2:11" ht="9.9499999999999993" customHeight="1" x14ac:dyDescent="0.15">
      <c r="B73" s="78"/>
      <c r="C73" s="81"/>
      <c r="D73" s="84"/>
      <c r="E73" s="90"/>
      <c r="F73" s="91"/>
      <c r="G73" s="30"/>
      <c r="H73" s="30"/>
      <c r="I73" s="31">
        <f t="shared" ref="I73:I131" si="29">(H73-G73)</f>
        <v>0</v>
      </c>
      <c r="J73" s="87"/>
      <c r="K73" s="41"/>
    </row>
    <row r="74" spans="2:11" ht="9.9499999999999993" customHeight="1" x14ac:dyDescent="0.15">
      <c r="B74" s="78"/>
      <c r="C74" s="81"/>
      <c r="D74" s="84"/>
      <c r="E74" s="90"/>
      <c r="F74" s="91"/>
      <c r="G74" s="30"/>
      <c r="H74" s="30"/>
      <c r="I74" s="31">
        <f t="shared" si="29"/>
        <v>0</v>
      </c>
      <c r="J74" s="87"/>
      <c r="K74" s="38"/>
    </row>
    <row r="75" spans="2:11" ht="9.9499999999999993" customHeight="1" x14ac:dyDescent="0.15">
      <c r="B75" s="79"/>
      <c r="C75" s="82"/>
      <c r="D75" s="85"/>
      <c r="E75" s="92"/>
      <c r="F75" s="93"/>
      <c r="G75" s="32"/>
      <c r="H75" s="32"/>
      <c r="I75" s="33">
        <f t="shared" si="29"/>
        <v>0</v>
      </c>
      <c r="J75" s="88"/>
      <c r="K75" s="40"/>
    </row>
    <row r="76" spans="2:11" ht="9.9499999999999993" customHeight="1" x14ac:dyDescent="0.15">
      <c r="B76" s="77">
        <f t="shared" ref="B76" si="30">B72+1</f>
        <v>46344</v>
      </c>
      <c r="C76" s="80" t="str">
        <f t="shared" si="18"/>
        <v>水</v>
      </c>
      <c r="D76" s="83"/>
      <c r="E76" s="89"/>
      <c r="F76" s="76"/>
      <c r="G76" s="28"/>
      <c r="H76" s="28"/>
      <c r="I76" s="29">
        <f t="shared" si="29"/>
        <v>0</v>
      </c>
      <c r="J76" s="86"/>
      <c r="K76" s="37"/>
    </row>
    <row r="77" spans="2:11" ht="9.9499999999999993" customHeight="1" x14ac:dyDescent="0.15">
      <c r="B77" s="78"/>
      <c r="C77" s="81"/>
      <c r="D77" s="84"/>
      <c r="E77" s="90"/>
      <c r="F77" s="91"/>
      <c r="G77" s="30"/>
      <c r="H77" s="30"/>
      <c r="I77" s="31">
        <f t="shared" si="29"/>
        <v>0</v>
      </c>
      <c r="J77" s="87"/>
      <c r="K77" s="41"/>
    </row>
    <row r="78" spans="2:11" ht="9.9499999999999993" customHeight="1" x14ac:dyDescent="0.15">
      <c r="B78" s="78"/>
      <c r="C78" s="81"/>
      <c r="D78" s="84"/>
      <c r="E78" s="90"/>
      <c r="F78" s="91"/>
      <c r="G78" s="30"/>
      <c r="H78" s="30"/>
      <c r="I78" s="31">
        <f t="shared" si="29"/>
        <v>0</v>
      </c>
      <c r="J78" s="87"/>
      <c r="K78" s="38"/>
    </row>
    <row r="79" spans="2:11" ht="9.9499999999999993" customHeight="1" x14ac:dyDescent="0.15">
      <c r="B79" s="79"/>
      <c r="C79" s="82"/>
      <c r="D79" s="85"/>
      <c r="E79" s="92"/>
      <c r="F79" s="93"/>
      <c r="G79" s="32"/>
      <c r="H79" s="32"/>
      <c r="I79" s="33">
        <f t="shared" si="29"/>
        <v>0</v>
      </c>
      <c r="J79" s="88"/>
      <c r="K79" s="40"/>
    </row>
    <row r="80" spans="2:11" ht="9.9499999999999993" customHeight="1" x14ac:dyDescent="0.15">
      <c r="B80" s="77">
        <f t="shared" ref="B80" si="31">B76+1</f>
        <v>46345</v>
      </c>
      <c r="C80" s="80" t="str">
        <f t="shared" si="20"/>
        <v>木</v>
      </c>
      <c r="D80" s="83"/>
      <c r="E80" s="89"/>
      <c r="F80" s="76"/>
      <c r="G80" s="28"/>
      <c r="H80" s="28"/>
      <c r="I80" s="29">
        <f t="shared" si="29"/>
        <v>0</v>
      </c>
      <c r="J80" s="86"/>
      <c r="K80" s="37"/>
    </row>
    <row r="81" spans="2:11" ht="9.9499999999999993" customHeight="1" x14ac:dyDescent="0.15">
      <c r="B81" s="78"/>
      <c r="C81" s="81"/>
      <c r="D81" s="84"/>
      <c r="E81" s="90"/>
      <c r="F81" s="91"/>
      <c r="G81" s="30"/>
      <c r="H81" s="30"/>
      <c r="I81" s="31">
        <f t="shared" si="29"/>
        <v>0</v>
      </c>
      <c r="J81" s="87"/>
      <c r="K81" s="41"/>
    </row>
    <row r="82" spans="2:11" ht="9.9499999999999993" customHeight="1" x14ac:dyDescent="0.15">
      <c r="B82" s="78"/>
      <c r="C82" s="81"/>
      <c r="D82" s="84"/>
      <c r="E82" s="90"/>
      <c r="F82" s="91"/>
      <c r="G82" s="30"/>
      <c r="H82" s="30"/>
      <c r="I82" s="31">
        <f t="shared" si="29"/>
        <v>0</v>
      </c>
      <c r="J82" s="87"/>
      <c r="K82" s="38"/>
    </row>
    <row r="83" spans="2:11" ht="9.9499999999999993" customHeight="1" x14ac:dyDescent="0.15">
      <c r="B83" s="79"/>
      <c r="C83" s="82"/>
      <c r="D83" s="85"/>
      <c r="E83" s="92"/>
      <c r="F83" s="93"/>
      <c r="G83" s="32"/>
      <c r="H83" s="32"/>
      <c r="I83" s="33">
        <f t="shared" si="29"/>
        <v>0</v>
      </c>
      <c r="J83" s="88"/>
      <c r="K83" s="40"/>
    </row>
    <row r="84" spans="2:11" ht="9.9499999999999993" customHeight="1" x14ac:dyDescent="0.15">
      <c r="B84" s="77">
        <f t="shared" ref="B84" si="32">B80+1</f>
        <v>46346</v>
      </c>
      <c r="C84" s="80" t="str">
        <f t="shared" si="22"/>
        <v>金</v>
      </c>
      <c r="D84" s="83"/>
      <c r="E84" s="89"/>
      <c r="F84" s="76"/>
      <c r="G84" s="28"/>
      <c r="H84" s="28"/>
      <c r="I84" s="29">
        <f t="shared" si="29"/>
        <v>0</v>
      </c>
      <c r="J84" s="86"/>
      <c r="K84" s="37"/>
    </row>
    <row r="85" spans="2:11" ht="9.9499999999999993" customHeight="1" x14ac:dyDescent="0.15">
      <c r="B85" s="78"/>
      <c r="C85" s="81"/>
      <c r="D85" s="84"/>
      <c r="E85" s="90"/>
      <c r="F85" s="91"/>
      <c r="G85" s="30"/>
      <c r="H85" s="30"/>
      <c r="I85" s="31">
        <f>(H85-G85)</f>
        <v>0</v>
      </c>
      <c r="J85" s="87"/>
      <c r="K85" s="41"/>
    </row>
    <row r="86" spans="2:11" ht="9.9499999999999993" customHeight="1" x14ac:dyDescent="0.15">
      <c r="B86" s="78"/>
      <c r="C86" s="81"/>
      <c r="D86" s="84"/>
      <c r="E86" s="90"/>
      <c r="F86" s="91"/>
      <c r="G86" s="30"/>
      <c r="H86" s="30"/>
      <c r="I86" s="31">
        <f t="shared" si="29"/>
        <v>0</v>
      </c>
      <c r="J86" s="87"/>
      <c r="K86" s="38"/>
    </row>
    <row r="87" spans="2:11" ht="9.9499999999999993" customHeight="1" x14ac:dyDescent="0.15">
      <c r="B87" s="79"/>
      <c r="C87" s="82"/>
      <c r="D87" s="85"/>
      <c r="E87" s="92"/>
      <c r="F87" s="93"/>
      <c r="G87" s="32"/>
      <c r="H87" s="32"/>
      <c r="I87" s="33">
        <f t="shared" si="29"/>
        <v>0</v>
      </c>
      <c r="J87" s="88"/>
      <c r="K87" s="40"/>
    </row>
    <row r="88" spans="2:11" ht="9.9499999999999993" customHeight="1" x14ac:dyDescent="0.15">
      <c r="B88" s="77">
        <f t="shared" ref="B88" si="33">B84+1</f>
        <v>46347</v>
      </c>
      <c r="C88" s="80" t="str">
        <f t="shared" si="24"/>
        <v>土</v>
      </c>
      <c r="D88" s="83"/>
      <c r="E88" s="89"/>
      <c r="F88" s="76"/>
      <c r="G88" s="28"/>
      <c r="H88" s="28"/>
      <c r="I88" s="29">
        <f t="shared" si="29"/>
        <v>0</v>
      </c>
      <c r="J88" s="86"/>
      <c r="K88" s="37"/>
    </row>
    <row r="89" spans="2:11" ht="9.9499999999999993" customHeight="1" x14ac:dyDescent="0.15">
      <c r="B89" s="78"/>
      <c r="C89" s="81"/>
      <c r="D89" s="84"/>
      <c r="E89" s="90"/>
      <c r="F89" s="91"/>
      <c r="G89" s="30"/>
      <c r="H89" s="30"/>
      <c r="I89" s="31">
        <f t="shared" si="29"/>
        <v>0</v>
      </c>
      <c r="J89" s="87"/>
      <c r="K89" s="41"/>
    </row>
    <row r="90" spans="2:11" ht="9.9499999999999993" customHeight="1" x14ac:dyDescent="0.15">
      <c r="B90" s="78"/>
      <c r="C90" s="81"/>
      <c r="D90" s="84"/>
      <c r="E90" s="90"/>
      <c r="F90" s="91"/>
      <c r="G90" s="30"/>
      <c r="H90" s="30"/>
      <c r="I90" s="31">
        <f t="shared" si="29"/>
        <v>0</v>
      </c>
      <c r="J90" s="87"/>
      <c r="K90" s="38"/>
    </row>
    <row r="91" spans="2:11" ht="9.9499999999999993" customHeight="1" x14ac:dyDescent="0.15">
      <c r="B91" s="79"/>
      <c r="C91" s="82"/>
      <c r="D91" s="85"/>
      <c r="E91" s="92"/>
      <c r="F91" s="93"/>
      <c r="G91" s="32"/>
      <c r="H91" s="32"/>
      <c r="I91" s="33">
        <f t="shared" si="29"/>
        <v>0</v>
      </c>
      <c r="J91" s="88"/>
      <c r="K91" s="40"/>
    </row>
    <row r="92" spans="2:11" ht="9.9499999999999993" customHeight="1" x14ac:dyDescent="0.15">
      <c r="B92" s="77">
        <f t="shared" ref="B92" si="34">B88+1</f>
        <v>46348</v>
      </c>
      <c r="C92" s="80" t="str">
        <f t="shared" ref="C92" si="35">TEXT(B92,"aaa")</f>
        <v>日</v>
      </c>
      <c r="D92" s="83"/>
      <c r="E92" s="89"/>
      <c r="F92" s="76"/>
      <c r="G92" s="28"/>
      <c r="H92" s="28"/>
      <c r="I92" s="29">
        <f t="shared" si="29"/>
        <v>0</v>
      </c>
      <c r="J92" s="86"/>
      <c r="K92" s="37"/>
    </row>
    <row r="93" spans="2:11" ht="9.9499999999999993" customHeight="1" x14ac:dyDescent="0.15">
      <c r="B93" s="78"/>
      <c r="C93" s="81"/>
      <c r="D93" s="84"/>
      <c r="E93" s="90"/>
      <c r="F93" s="91"/>
      <c r="G93" s="30"/>
      <c r="H93" s="30"/>
      <c r="I93" s="31">
        <f t="shared" si="29"/>
        <v>0</v>
      </c>
      <c r="J93" s="87"/>
      <c r="K93" s="41"/>
    </row>
    <row r="94" spans="2:11" ht="9.9499999999999993" customHeight="1" x14ac:dyDescent="0.15">
      <c r="B94" s="78"/>
      <c r="C94" s="81"/>
      <c r="D94" s="84"/>
      <c r="E94" s="90"/>
      <c r="F94" s="91"/>
      <c r="G94" s="30"/>
      <c r="H94" s="30"/>
      <c r="I94" s="31">
        <f t="shared" si="29"/>
        <v>0</v>
      </c>
      <c r="J94" s="87"/>
      <c r="K94" s="38"/>
    </row>
    <row r="95" spans="2:11" ht="9.9499999999999993" customHeight="1" x14ac:dyDescent="0.15">
      <c r="B95" s="79"/>
      <c r="C95" s="82"/>
      <c r="D95" s="85"/>
      <c r="E95" s="92"/>
      <c r="F95" s="93"/>
      <c r="G95" s="32"/>
      <c r="H95" s="32"/>
      <c r="I95" s="33">
        <f t="shared" si="29"/>
        <v>0</v>
      </c>
      <c r="J95" s="88"/>
      <c r="K95" s="40"/>
    </row>
    <row r="96" spans="2:11" ht="9.9499999999999993" customHeight="1" x14ac:dyDescent="0.15">
      <c r="B96" s="77">
        <f t="shared" ref="B96" si="36">B92+1</f>
        <v>46349</v>
      </c>
      <c r="C96" s="80" t="str">
        <f t="shared" si="14"/>
        <v>月</v>
      </c>
      <c r="D96" s="83"/>
      <c r="E96" s="89"/>
      <c r="F96" s="76"/>
      <c r="G96" s="28"/>
      <c r="H96" s="28"/>
      <c r="I96" s="29">
        <f t="shared" si="29"/>
        <v>0</v>
      </c>
      <c r="J96" s="86"/>
      <c r="K96" s="37"/>
    </row>
    <row r="97" spans="2:11" ht="9.9499999999999993" customHeight="1" x14ac:dyDescent="0.15">
      <c r="B97" s="78"/>
      <c r="C97" s="81"/>
      <c r="D97" s="84"/>
      <c r="E97" s="90"/>
      <c r="F97" s="91"/>
      <c r="G97" s="30"/>
      <c r="H97" s="30"/>
      <c r="I97" s="31">
        <f t="shared" si="29"/>
        <v>0</v>
      </c>
      <c r="J97" s="87"/>
      <c r="K97" s="41"/>
    </row>
    <row r="98" spans="2:11" ht="9.9499999999999993" customHeight="1" x14ac:dyDescent="0.15">
      <c r="B98" s="78"/>
      <c r="C98" s="81"/>
      <c r="D98" s="84"/>
      <c r="E98" s="90"/>
      <c r="F98" s="91"/>
      <c r="G98" s="30"/>
      <c r="H98" s="30"/>
      <c r="I98" s="31">
        <f t="shared" si="29"/>
        <v>0</v>
      </c>
      <c r="J98" s="87"/>
      <c r="K98" s="38"/>
    </row>
    <row r="99" spans="2:11" ht="9.9499999999999993" customHeight="1" x14ac:dyDescent="0.15">
      <c r="B99" s="79"/>
      <c r="C99" s="82"/>
      <c r="D99" s="85"/>
      <c r="E99" s="92"/>
      <c r="F99" s="93"/>
      <c r="G99" s="32"/>
      <c r="H99" s="32"/>
      <c r="I99" s="33">
        <f t="shared" si="29"/>
        <v>0</v>
      </c>
      <c r="J99" s="88"/>
      <c r="K99" s="40"/>
    </row>
    <row r="100" spans="2:11" ht="9.9499999999999993" customHeight="1" x14ac:dyDescent="0.15">
      <c r="B100" s="77">
        <f t="shared" ref="B100" si="37">B96+1</f>
        <v>46350</v>
      </c>
      <c r="C100" s="80" t="str">
        <f t="shared" si="16"/>
        <v>火</v>
      </c>
      <c r="D100" s="83"/>
      <c r="E100" s="89"/>
      <c r="F100" s="76"/>
      <c r="G100" s="28"/>
      <c r="H100" s="28"/>
      <c r="I100" s="29">
        <f t="shared" si="29"/>
        <v>0</v>
      </c>
      <c r="J100" s="86"/>
      <c r="K100" s="37"/>
    </row>
    <row r="101" spans="2:11" ht="9.9499999999999993" customHeight="1" x14ac:dyDescent="0.15">
      <c r="B101" s="78"/>
      <c r="C101" s="81"/>
      <c r="D101" s="84"/>
      <c r="E101" s="90"/>
      <c r="F101" s="91"/>
      <c r="G101" s="30"/>
      <c r="H101" s="30"/>
      <c r="I101" s="31">
        <f t="shared" si="29"/>
        <v>0</v>
      </c>
      <c r="J101" s="87"/>
      <c r="K101" s="41"/>
    </row>
    <row r="102" spans="2:11" ht="9.9499999999999993" customHeight="1" x14ac:dyDescent="0.15">
      <c r="B102" s="78"/>
      <c r="C102" s="81"/>
      <c r="D102" s="84"/>
      <c r="E102" s="90"/>
      <c r="F102" s="91"/>
      <c r="G102" s="30"/>
      <c r="H102" s="30"/>
      <c r="I102" s="31">
        <f t="shared" si="29"/>
        <v>0</v>
      </c>
      <c r="J102" s="87"/>
      <c r="K102" s="38"/>
    </row>
    <row r="103" spans="2:11" ht="9.9499999999999993" customHeight="1" x14ac:dyDescent="0.15">
      <c r="B103" s="79"/>
      <c r="C103" s="82"/>
      <c r="D103" s="85"/>
      <c r="E103" s="92"/>
      <c r="F103" s="93"/>
      <c r="G103" s="32"/>
      <c r="H103" s="32"/>
      <c r="I103" s="33">
        <f t="shared" si="29"/>
        <v>0</v>
      </c>
      <c r="J103" s="88"/>
      <c r="K103" s="40"/>
    </row>
    <row r="104" spans="2:11" ht="9.9499999999999993" customHeight="1" x14ac:dyDescent="0.15">
      <c r="B104" s="77">
        <f t="shared" ref="B104" si="38">B100+1</f>
        <v>46351</v>
      </c>
      <c r="C104" s="80" t="str">
        <f t="shared" si="18"/>
        <v>水</v>
      </c>
      <c r="D104" s="83"/>
      <c r="E104" s="89"/>
      <c r="F104" s="76"/>
      <c r="G104" s="28"/>
      <c r="H104" s="28"/>
      <c r="I104" s="29">
        <f t="shared" si="29"/>
        <v>0</v>
      </c>
      <c r="J104" s="86"/>
      <c r="K104" s="37"/>
    </row>
    <row r="105" spans="2:11" ht="9.9499999999999993" customHeight="1" x14ac:dyDescent="0.15">
      <c r="B105" s="78"/>
      <c r="C105" s="81"/>
      <c r="D105" s="84"/>
      <c r="E105" s="90"/>
      <c r="F105" s="91"/>
      <c r="G105" s="30"/>
      <c r="H105" s="30"/>
      <c r="I105" s="31">
        <f t="shared" si="29"/>
        <v>0</v>
      </c>
      <c r="J105" s="87"/>
      <c r="K105" s="41"/>
    </row>
    <row r="106" spans="2:11" ht="9.9499999999999993" customHeight="1" x14ac:dyDescent="0.15">
      <c r="B106" s="78"/>
      <c r="C106" s="81"/>
      <c r="D106" s="84"/>
      <c r="E106" s="90"/>
      <c r="F106" s="91"/>
      <c r="G106" s="30"/>
      <c r="H106" s="30"/>
      <c r="I106" s="31">
        <f t="shared" si="29"/>
        <v>0</v>
      </c>
      <c r="J106" s="87"/>
      <c r="K106" s="38"/>
    </row>
    <row r="107" spans="2:11" ht="9.9499999999999993" customHeight="1" x14ac:dyDescent="0.15">
      <c r="B107" s="79"/>
      <c r="C107" s="82"/>
      <c r="D107" s="85"/>
      <c r="E107" s="92"/>
      <c r="F107" s="93"/>
      <c r="G107" s="32"/>
      <c r="H107" s="32"/>
      <c r="I107" s="33">
        <f t="shared" si="29"/>
        <v>0</v>
      </c>
      <c r="J107" s="88"/>
      <c r="K107" s="40"/>
    </row>
    <row r="108" spans="2:11" ht="9.9499999999999993" customHeight="1" x14ac:dyDescent="0.15">
      <c r="B108" s="77">
        <f t="shared" ref="B108" si="39">B104+1</f>
        <v>46352</v>
      </c>
      <c r="C108" s="80" t="str">
        <f t="shared" si="20"/>
        <v>木</v>
      </c>
      <c r="D108" s="83"/>
      <c r="E108" s="89"/>
      <c r="F108" s="76"/>
      <c r="G108" s="28"/>
      <c r="H108" s="28"/>
      <c r="I108" s="29">
        <f t="shared" si="29"/>
        <v>0</v>
      </c>
      <c r="J108" s="86"/>
      <c r="K108" s="37"/>
    </row>
    <row r="109" spans="2:11" ht="9.9499999999999993" customHeight="1" x14ac:dyDescent="0.15">
      <c r="B109" s="78"/>
      <c r="C109" s="81"/>
      <c r="D109" s="84"/>
      <c r="E109" s="90"/>
      <c r="F109" s="91"/>
      <c r="G109" s="30"/>
      <c r="H109" s="30"/>
      <c r="I109" s="31">
        <f t="shared" si="29"/>
        <v>0</v>
      </c>
      <c r="J109" s="87"/>
      <c r="K109" s="41"/>
    </row>
    <row r="110" spans="2:11" ht="9.9499999999999993" customHeight="1" x14ac:dyDescent="0.15">
      <c r="B110" s="78"/>
      <c r="C110" s="81"/>
      <c r="D110" s="84"/>
      <c r="E110" s="90"/>
      <c r="F110" s="91"/>
      <c r="G110" s="30"/>
      <c r="H110" s="30"/>
      <c r="I110" s="31">
        <f t="shared" si="29"/>
        <v>0</v>
      </c>
      <c r="J110" s="87"/>
      <c r="K110" s="38"/>
    </row>
    <row r="111" spans="2:11" ht="9.9499999999999993" customHeight="1" x14ac:dyDescent="0.15">
      <c r="B111" s="79"/>
      <c r="C111" s="82"/>
      <c r="D111" s="85"/>
      <c r="E111" s="92"/>
      <c r="F111" s="93"/>
      <c r="G111" s="32"/>
      <c r="H111" s="32"/>
      <c r="I111" s="33">
        <f t="shared" si="29"/>
        <v>0</v>
      </c>
      <c r="J111" s="88"/>
      <c r="K111" s="40"/>
    </row>
    <row r="112" spans="2:11" ht="9.9499999999999993" customHeight="1" x14ac:dyDescent="0.15">
      <c r="B112" s="77">
        <f t="shared" ref="B112" si="40">B108+1</f>
        <v>46353</v>
      </c>
      <c r="C112" s="80" t="str">
        <f t="shared" si="22"/>
        <v>金</v>
      </c>
      <c r="D112" s="83"/>
      <c r="E112" s="94"/>
      <c r="F112" s="95"/>
      <c r="G112" s="28"/>
      <c r="H112" s="28"/>
      <c r="I112" s="29">
        <f t="shared" si="29"/>
        <v>0</v>
      </c>
      <c r="J112" s="86"/>
      <c r="K112" s="37"/>
    </row>
    <row r="113" spans="2:11" ht="9.9499999999999993" customHeight="1" x14ac:dyDescent="0.15">
      <c r="B113" s="78"/>
      <c r="C113" s="81"/>
      <c r="D113" s="84"/>
      <c r="E113" s="96"/>
      <c r="F113" s="97"/>
      <c r="G113" s="30"/>
      <c r="H113" s="30"/>
      <c r="I113" s="31">
        <f t="shared" si="29"/>
        <v>0</v>
      </c>
      <c r="J113" s="87"/>
      <c r="K113" s="41"/>
    </row>
    <row r="114" spans="2:11" ht="9.9499999999999993" customHeight="1" x14ac:dyDescent="0.15">
      <c r="B114" s="78"/>
      <c r="C114" s="81"/>
      <c r="D114" s="84"/>
      <c r="E114" s="96"/>
      <c r="F114" s="97"/>
      <c r="G114" s="30"/>
      <c r="H114" s="30"/>
      <c r="I114" s="31">
        <f t="shared" si="29"/>
        <v>0</v>
      </c>
      <c r="J114" s="87"/>
      <c r="K114" s="38"/>
    </row>
    <row r="115" spans="2:11" ht="9.9499999999999993" customHeight="1" x14ac:dyDescent="0.15">
      <c r="B115" s="79"/>
      <c r="C115" s="82"/>
      <c r="D115" s="85"/>
      <c r="E115" s="98"/>
      <c r="F115" s="99"/>
      <c r="G115" s="32"/>
      <c r="H115" s="32"/>
      <c r="I115" s="33">
        <f t="shared" si="29"/>
        <v>0</v>
      </c>
      <c r="J115" s="88"/>
      <c r="K115" s="40"/>
    </row>
    <row r="116" spans="2:11" ht="9.9499999999999993" customHeight="1" x14ac:dyDescent="0.15">
      <c r="B116" s="77">
        <f t="shared" ref="B116" si="41">B112+1</f>
        <v>46354</v>
      </c>
      <c r="C116" s="80" t="str">
        <f t="shared" si="24"/>
        <v>土</v>
      </c>
      <c r="D116" s="83"/>
      <c r="E116" s="89"/>
      <c r="F116" s="76"/>
      <c r="G116" s="28"/>
      <c r="H116" s="28"/>
      <c r="I116" s="29">
        <f t="shared" si="29"/>
        <v>0</v>
      </c>
      <c r="J116" s="86"/>
      <c r="K116" s="37"/>
    </row>
    <row r="117" spans="2:11" ht="9.9499999999999993" customHeight="1" x14ac:dyDescent="0.15">
      <c r="B117" s="78"/>
      <c r="C117" s="81"/>
      <c r="D117" s="84"/>
      <c r="E117" s="90"/>
      <c r="F117" s="91"/>
      <c r="G117" s="30"/>
      <c r="H117" s="30"/>
      <c r="I117" s="31">
        <f t="shared" si="29"/>
        <v>0</v>
      </c>
      <c r="J117" s="87"/>
      <c r="K117" s="41"/>
    </row>
    <row r="118" spans="2:11" ht="9.9499999999999993" customHeight="1" x14ac:dyDescent="0.15">
      <c r="B118" s="78"/>
      <c r="C118" s="81"/>
      <c r="D118" s="84"/>
      <c r="E118" s="90"/>
      <c r="F118" s="91"/>
      <c r="G118" s="30"/>
      <c r="H118" s="30"/>
      <c r="I118" s="31">
        <f t="shared" si="29"/>
        <v>0</v>
      </c>
      <c r="J118" s="87"/>
      <c r="K118" s="38"/>
    </row>
    <row r="119" spans="2:11" ht="9.9499999999999993" customHeight="1" x14ac:dyDescent="0.15">
      <c r="B119" s="79"/>
      <c r="C119" s="82"/>
      <c r="D119" s="85"/>
      <c r="E119" s="92"/>
      <c r="F119" s="93"/>
      <c r="G119" s="32"/>
      <c r="H119" s="32"/>
      <c r="I119" s="33">
        <f t="shared" si="29"/>
        <v>0</v>
      </c>
      <c r="J119" s="88"/>
      <c r="K119" s="40"/>
    </row>
    <row r="120" spans="2:11" ht="9.9499999999999993" customHeight="1" x14ac:dyDescent="0.15">
      <c r="B120" s="77">
        <f>IF(B116="","",IF(DAY(B116+1)=1,"",B116+1))</f>
        <v>46355</v>
      </c>
      <c r="C120" s="80" t="str">
        <f t="shared" ref="C120" si="42">TEXT(B120,"aaa")</f>
        <v>日</v>
      </c>
      <c r="D120" s="83"/>
      <c r="E120" s="89"/>
      <c r="F120" s="76"/>
      <c r="G120" s="28"/>
      <c r="H120" s="28"/>
      <c r="I120" s="29">
        <f t="shared" si="29"/>
        <v>0</v>
      </c>
      <c r="J120" s="86"/>
      <c r="K120" s="37"/>
    </row>
    <row r="121" spans="2:11" ht="9.9499999999999993" customHeight="1" x14ac:dyDescent="0.15">
      <c r="B121" s="78"/>
      <c r="C121" s="81"/>
      <c r="D121" s="84"/>
      <c r="E121" s="90"/>
      <c r="F121" s="91"/>
      <c r="G121" s="30"/>
      <c r="H121" s="30"/>
      <c r="I121" s="31">
        <f t="shared" si="29"/>
        <v>0</v>
      </c>
      <c r="J121" s="87"/>
      <c r="K121" s="41"/>
    </row>
    <row r="122" spans="2:11" ht="9.9499999999999993" customHeight="1" x14ac:dyDescent="0.15">
      <c r="B122" s="78"/>
      <c r="C122" s="81"/>
      <c r="D122" s="84"/>
      <c r="E122" s="90"/>
      <c r="F122" s="91"/>
      <c r="G122" s="30"/>
      <c r="H122" s="30"/>
      <c r="I122" s="31">
        <f t="shared" si="29"/>
        <v>0</v>
      </c>
      <c r="J122" s="87"/>
      <c r="K122" s="38"/>
    </row>
    <row r="123" spans="2:11" ht="9.9499999999999993" customHeight="1" x14ac:dyDescent="0.15">
      <c r="B123" s="79"/>
      <c r="C123" s="82"/>
      <c r="D123" s="85"/>
      <c r="E123" s="92"/>
      <c r="F123" s="93"/>
      <c r="G123" s="32"/>
      <c r="H123" s="32"/>
      <c r="I123" s="33">
        <f t="shared" si="29"/>
        <v>0</v>
      </c>
      <c r="J123" s="88"/>
      <c r="K123" s="40"/>
    </row>
    <row r="124" spans="2:11" ht="9.9499999999999993" customHeight="1" x14ac:dyDescent="0.15">
      <c r="B124" s="77">
        <f>IF(B120="","",IF(DAY(B120+1)=1,"",B120+1))</f>
        <v>46356</v>
      </c>
      <c r="C124" s="80" t="str">
        <f t="shared" ref="C124:C128" si="43">TEXT(B124,"aaa")</f>
        <v>月</v>
      </c>
      <c r="D124" s="83"/>
      <c r="E124" s="89"/>
      <c r="F124" s="76"/>
      <c r="G124" s="28"/>
      <c r="H124" s="28"/>
      <c r="I124" s="29">
        <f t="shared" si="29"/>
        <v>0</v>
      </c>
      <c r="J124" s="86"/>
      <c r="K124" s="37"/>
    </row>
    <row r="125" spans="2:11" ht="9.9499999999999993" customHeight="1" x14ac:dyDescent="0.15">
      <c r="B125" s="78"/>
      <c r="C125" s="81"/>
      <c r="D125" s="84"/>
      <c r="E125" s="90"/>
      <c r="F125" s="91"/>
      <c r="G125" s="30"/>
      <c r="H125" s="30"/>
      <c r="I125" s="31">
        <f t="shared" si="29"/>
        <v>0</v>
      </c>
      <c r="J125" s="87"/>
      <c r="K125" s="41"/>
    </row>
    <row r="126" spans="2:11" ht="9.9499999999999993" customHeight="1" x14ac:dyDescent="0.15">
      <c r="B126" s="78"/>
      <c r="C126" s="81"/>
      <c r="D126" s="84"/>
      <c r="E126" s="90"/>
      <c r="F126" s="91"/>
      <c r="G126" s="30"/>
      <c r="H126" s="30"/>
      <c r="I126" s="31">
        <f t="shared" si="29"/>
        <v>0</v>
      </c>
      <c r="J126" s="87"/>
      <c r="K126" s="38"/>
    </row>
    <row r="127" spans="2:11" ht="9.9499999999999993" customHeight="1" x14ac:dyDescent="0.15">
      <c r="B127" s="79"/>
      <c r="C127" s="82"/>
      <c r="D127" s="85"/>
      <c r="E127" s="92"/>
      <c r="F127" s="93"/>
      <c r="G127" s="32"/>
      <c r="H127" s="32"/>
      <c r="I127" s="33">
        <f t="shared" si="29"/>
        <v>0</v>
      </c>
      <c r="J127" s="88"/>
      <c r="K127" s="40"/>
    </row>
    <row r="128" spans="2:11" ht="9.9499999999999993" customHeight="1" x14ac:dyDescent="0.15">
      <c r="B128" s="77" t="str">
        <f>IF(B124="","",IF(DAY(B124+1)=1,"",B124+1))</f>
        <v/>
      </c>
      <c r="C128" s="80" t="str">
        <f t="shared" si="43"/>
        <v/>
      </c>
      <c r="D128" s="83"/>
      <c r="E128" s="89"/>
      <c r="F128" s="76"/>
      <c r="G128" s="28"/>
      <c r="H128" s="28"/>
      <c r="I128" s="29">
        <f t="shared" si="29"/>
        <v>0</v>
      </c>
      <c r="J128" s="86"/>
      <c r="K128" s="37"/>
    </row>
    <row r="129" spans="2:11" ht="9.9499999999999993" customHeight="1" x14ac:dyDescent="0.15">
      <c r="B129" s="78"/>
      <c r="C129" s="81"/>
      <c r="D129" s="84"/>
      <c r="E129" s="90"/>
      <c r="F129" s="91"/>
      <c r="G129" s="30"/>
      <c r="H129" s="30"/>
      <c r="I129" s="31">
        <f t="shared" si="29"/>
        <v>0</v>
      </c>
      <c r="J129" s="87"/>
      <c r="K129" s="41"/>
    </row>
    <row r="130" spans="2:11" ht="9.9499999999999993" customHeight="1" x14ac:dyDescent="0.15">
      <c r="B130" s="78"/>
      <c r="C130" s="81"/>
      <c r="D130" s="84"/>
      <c r="E130" s="90"/>
      <c r="F130" s="91"/>
      <c r="G130" s="30"/>
      <c r="H130" s="30"/>
      <c r="I130" s="31">
        <f t="shared" si="29"/>
        <v>0</v>
      </c>
      <c r="J130" s="87"/>
      <c r="K130" s="38"/>
    </row>
    <row r="131" spans="2:11" ht="9.9499999999999993" customHeight="1" x14ac:dyDescent="0.15">
      <c r="B131" s="79"/>
      <c r="C131" s="82"/>
      <c r="D131" s="85"/>
      <c r="E131" s="92"/>
      <c r="F131" s="93"/>
      <c r="G131" s="32"/>
      <c r="H131" s="32"/>
      <c r="I131" s="33">
        <f t="shared" si="29"/>
        <v>0</v>
      </c>
      <c r="J131" s="88"/>
      <c r="K131" s="40"/>
    </row>
    <row r="132" spans="2:11" ht="15" customHeight="1" x14ac:dyDescent="0.15">
      <c r="B132" s="75"/>
      <c r="C132" s="75"/>
      <c r="D132" s="75"/>
      <c r="E132" s="75"/>
      <c r="F132" s="75"/>
      <c r="G132" s="75"/>
      <c r="H132" s="76"/>
      <c r="I132" s="20">
        <f>SUM(I8:I131)</f>
        <v>0</v>
      </c>
      <c r="J132" s="62">
        <f>SUM(J8:J131)</f>
        <v>0</v>
      </c>
      <c r="K132" s="21"/>
    </row>
    <row r="133" spans="2:11" ht="9" customHeight="1" x14ac:dyDescent="0.15">
      <c r="B133" s="1"/>
      <c r="C133" s="1"/>
      <c r="D133" s="7"/>
      <c r="E133" s="7"/>
      <c r="F133" s="7"/>
      <c r="G133" s="1"/>
      <c r="H133" s="1"/>
      <c r="I133" s="5"/>
      <c r="J133" s="5"/>
    </row>
    <row r="134" spans="2:11" ht="10.5" customHeight="1" x14ac:dyDescent="0.15"/>
    <row r="135" spans="2:11" s="2" customFormat="1" x14ac:dyDescent="0.15">
      <c r="D135" s="6"/>
      <c r="E135" s="6"/>
      <c r="F135" s="6"/>
    </row>
    <row r="170" spans="4:6" s="2" customFormat="1" x14ac:dyDescent="0.15">
      <c r="D170" s="6"/>
      <c r="E170" s="6"/>
      <c r="F170" s="6"/>
    </row>
  </sheetData>
  <mergeCells count="160">
    <mergeCell ref="B128:B131"/>
    <mergeCell ref="C128:C131"/>
    <mergeCell ref="D128:D131"/>
    <mergeCell ref="E128:F131"/>
    <mergeCell ref="J128:J131"/>
    <mergeCell ref="B132:H132"/>
    <mergeCell ref="B120:B123"/>
    <mergeCell ref="C120:C123"/>
    <mergeCell ref="D120:D123"/>
    <mergeCell ref="E120:F123"/>
    <mergeCell ref="J120:J123"/>
    <mergeCell ref="B124:B127"/>
    <mergeCell ref="C124:C127"/>
    <mergeCell ref="D124:D127"/>
    <mergeCell ref="E124:F127"/>
    <mergeCell ref="J124:J127"/>
    <mergeCell ref="B112:B115"/>
    <mergeCell ref="C112:C115"/>
    <mergeCell ref="D112:D115"/>
    <mergeCell ref="E112:F115"/>
    <mergeCell ref="J112:J115"/>
    <mergeCell ref="B116:B119"/>
    <mergeCell ref="C116:C119"/>
    <mergeCell ref="D116:D119"/>
    <mergeCell ref="E116:F119"/>
    <mergeCell ref="J116:J119"/>
    <mergeCell ref="B104:B107"/>
    <mergeCell ref="C104:C107"/>
    <mergeCell ref="D104:D107"/>
    <mergeCell ref="E104:F107"/>
    <mergeCell ref="J104:J107"/>
    <mergeCell ref="B108:B111"/>
    <mergeCell ref="C108:C111"/>
    <mergeCell ref="D108:D111"/>
    <mergeCell ref="E108:F111"/>
    <mergeCell ref="J108:J111"/>
    <mergeCell ref="B96:B99"/>
    <mergeCell ref="C96:C99"/>
    <mergeCell ref="D96:D99"/>
    <mergeCell ref="E96:F99"/>
    <mergeCell ref="J96:J99"/>
    <mergeCell ref="B100:B103"/>
    <mergeCell ref="C100:C103"/>
    <mergeCell ref="D100:D103"/>
    <mergeCell ref="E100:F103"/>
    <mergeCell ref="J100:J103"/>
    <mergeCell ref="B88:B91"/>
    <mergeCell ref="C88:C91"/>
    <mergeCell ref="D88:D91"/>
    <mergeCell ref="E88:F91"/>
    <mergeCell ref="J88:J91"/>
    <mergeCell ref="B92:B95"/>
    <mergeCell ref="C92:C95"/>
    <mergeCell ref="D92:D95"/>
    <mergeCell ref="E92:F95"/>
    <mergeCell ref="J92:J95"/>
    <mergeCell ref="B80:B83"/>
    <mergeCell ref="C80:C83"/>
    <mergeCell ref="D80:D83"/>
    <mergeCell ref="E80:F83"/>
    <mergeCell ref="J80:J83"/>
    <mergeCell ref="B84:B87"/>
    <mergeCell ref="C84:C87"/>
    <mergeCell ref="D84:D87"/>
    <mergeCell ref="E84:F87"/>
    <mergeCell ref="J84:J87"/>
    <mergeCell ref="B72:B75"/>
    <mergeCell ref="C72:C75"/>
    <mergeCell ref="D72:D75"/>
    <mergeCell ref="E72:F75"/>
    <mergeCell ref="J72:J75"/>
    <mergeCell ref="B76:B79"/>
    <mergeCell ref="C76:C79"/>
    <mergeCell ref="D76:D79"/>
    <mergeCell ref="E76:F79"/>
    <mergeCell ref="J76:J79"/>
    <mergeCell ref="B64:B67"/>
    <mergeCell ref="C64:C67"/>
    <mergeCell ref="D64:D67"/>
    <mergeCell ref="E64:F67"/>
    <mergeCell ref="J64:J67"/>
    <mergeCell ref="B68:B71"/>
    <mergeCell ref="C68:C71"/>
    <mergeCell ref="D68:D71"/>
    <mergeCell ref="E68:F71"/>
    <mergeCell ref="J68:J71"/>
    <mergeCell ref="B56:B59"/>
    <mergeCell ref="C56:C59"/>
    <mergeCell ref="D56:D59"/>
    <mergeCell ref="E56:F59"/>
    <mergeCell ref="J56:J59"/>
    <mergeCell ref="B60:B63"/>
    <mergeCell ref="C60:C63"/>
    <mergeCell ref="D60:D63"/>
    <mergeCell ref="E60:F63"/>
    <mergeCell ref="J60:J63"/>
    <mergeCell ref="B48:B51"/>
    <mergeCell ref="C48:C51"/>
    <mergeCell ref="D48:D51"/>
    <mergeCell ref="E48:F51"/>
    <mergeCell ref="J48:J51"/>
    <mergeCell ref="B52:B55"/>
    <mergeCell ref="C52:C55"/>
    <mergeCell ref="D52:D55"/>
    <mergeCell ref="E52:F55"/>
    <mergeCell ref="J52:J55"/>
    <mergeCell ref="B40:B43"/>
    <mergeCell ref="C40:C43"/>
    <mergeCell ref="D40:D43"/>
    <mergeCell ref="E40:F43"/>
    <mergeCell ref="J40:J43"/>
    <mergeCell ref="B44:B47"/>
    <mergeCell ref="C44:C47"/>
    <mergeCell ref="D44:D47"/>
    <mergeCell ref="E44:F47"/>
    <mergeCell ref="J44:J47"/>
    <mergeCell ref="B32:B35"/>
    <mergeCell ref="C32:C35"/>
    <mergeCell ref="D32:D35"/>
    <mergeCell ref="E32:F35"/>
    <mergeCell ref="J32:J35"/>
    <mergeCell ref="B36:B39"/>
    <mergeCell ref="C36:C39"/>
    <mergeCell ref="D36:D39"/>
    <mergeCell ref="E36:F39"/>
    <mergeCell ref="J36:J39"/>
    <mergeCell ref="B24:B27"/>
    <mergeCell ref="C24:C27"/>
    <mergeCell ref="D24:D27"/>
    <mergeCell ref="E24:F27"/>
    <mergeCell ref="J24:J27"/>
    <mergeCell ref="B28:B31"/>
    <mergeCell ref="C28:C31"/>
    <mergeCell ref="D28:D31"/>
    <mergeCell ref="E28:F31"/>
    <mergeCell ref="J28:J31"/>
    <mergeCell ref="B16:B19"/>
    <mergeCell ref="C16:C19"/>
    <mergeCell ref="D16:D19"/>
    <mergeCell ref="E16:F19"/>
    <mergeCell ref="J16:J19"/>
    <mergeCell ref="B20:B23"/>
    <mergeCell ref="C20:C23"/>
    <mergeCell ref="D20:D23"/>
    <mergeCell ref="E20:F23"/>
    <mergeCell ref="J20:J23"/>
    <mergeCell ref="J8:J11"/>
    <mergeCell ref="B12:B15"/>
    <mergeCell ref="C12:C15"/>
    <mergeCell ref="D12:D15"/>
    <mergeCell ref="E12:F15"/>
    <mergeCell ref="J12:J15"/>
    <mergeCell ref="B4:B5"/>
    <mergeCell ref="H4:I4"/>
    <mergeCell ref="H5:I5"/>
    <mergeCell ref="E7:F7"/>
    <mergeCell ref="B8:B11"/>
    <mergeCell ref="C8:C11"/>
    <mergeCell ref="D8:D11"/>
    <mergeCell ref="E8:F11"/>
  </mergeCells>
  <phoneticPr fontId="1"/>
  <conditionalFormatting sqref="G8:G131">
    <cfRule type="expression" dxfId="9" priority="2">
      <formula>IF($K8="",FALSE,IF($G8&lt;&gt;"",FALSE,TRUE))</formula>
    </cfRule>
  </conditionalFormatting>
  <conditionalFormatting sqref="H8:H131">
    <cfRule type="expression" dxfId="8" priority="1">
      <formula>IF($K8="",FALSE,IF($H8&lt;&gt;"",FALSE,TRUE))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63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1500-000000000000}">
          <x14:formula1>
            <xm:f>基本情報!$C$4:$C$14</xm:f>
          </x14:formula1>
          <xm:sqref>J5</xm:sqref>
        </x14:dataValidation>
        <x14:dataValidation type="list" allowBlank="1" showInputMessage="1" showErrorMessage="1" xr:uid="{00000000-0002-0000-1500-000001000000}">
          <x14:formula1>
            <xm:f>基本情報!$B$4:$B$14</xm:f>
          </x14:formula1>
          <xm:sqref>H5:I5</xm:sqref>
        </x14:dataValidation>
        <x14:dataValidation type="list" allowBlank="1" showInputMessage="1" showErrorMessage="1" xr:uid="{00000000-0002-0000-1500-000002000000}">
          <x14:formula1>
            <xm:f>基本情報!$D$4:$D$14</xm:f>
          </x14:formula1>
          <xm:sqref>K5 N35</xm:sqref>
        </x14:dataValidation>
        <x14:dataValidation type="list" allowBlank="1" showInputMessage="1" showErrorMessage="1" errorTitle="入力エラー" error="リストから選択してください" xr:uid="{00000000-0002-0000-1500-000003000000}">
          <x14:formula1>
            <xm:f>基本情報!$D$4:$D$14</xm:f>
          </x14:formula1>
          <xm:sqref>K8:K131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基本情報</vt:lpstr>
      <vt:lpstr>活動実績簿(4月分)</vt:lpstr>
      <vt:lpstr>活動実績簿(5月分)</vt:lpstr>
      <vt:lpstr>活動実績簿(6月分)</vt:lpstr>
      <vt:lpstr>活動実績簿(7月分)</vt:lpstr>
      <vt:lpstr>活動実績簿(8月分)</vt:lpstr>
      <vt:lpstr>活動実績簿(9月分)</vt:lpstr>
      <vt:lpstr>活動実績簿(10月分)</vt:lpstr>
      <vt:lpstr>活動実績簿(11月分)</vt:lpstr>
      <vt:lpstr>活動実績簿(12月分)</vt:lpstr>
      <vt:lpstr>活動実績簿(1月分)</vt:lpstr>
      <vt:lpstr>活動実績簿(2月分)</vt:lpstr>
      <vt:lpstr>活動実績簿(3月分)</vt:lpstr>
      <vt:lpstr>'活動実績簿(10月分)'!Print_Area</vt:lpstr>
      <vt:lpstr>'活動実績簿(11月分)'!Print_Area</vt:lpstr>
      <vt:lpstr>'活動実績簿(12月分)'!Print_Area</vt:lpstr>
      <vt:lpstr>'活動実績簿(1月分)'!Print_Area</vt:lpstr>
      <vt:lpstr>'活動実績簿(2月分)'!Print_Area</vt:lpstr>
      <vt:lpstr>'活動実績簿(3月分)'!Print_Area</vt:lpstr>
      <vt:lpstr>'活動実績簿(4月分)'!Print_Area</vt:lpstr>
      <vt:lpstr>'活動実績簿(5月分)'!Print_Area</vt:lpstr>
      <vt:lpstr>'活動実績簿(6月分)'!Print_Area</vt:lpstr>
      <vt:lpstr>'活動実績簿(7月分)'!Print_Area</vt:lpstr>
      <vt:lpstr>'活動実績簿(8月分)'!Print_Area</vt:lpstr>
      <vt:lpstr>'活動実績簿(9月分)'!Print_Area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堀田　治</cp:lastModifiedBy>
  <cp:revision/>
  <cp:lastPrinted>2025-07-09T06:40:43Z</cp:lastPrinted>
  <dcterms:created xsi:type="dcterms:W3CDTF">2023-12-18T02:21:50Z</dcterms:created>
  <dcterms:modified xsi:type="dcterms:W3CDTF">2026-03-18T04:39:03Z</dcterms:modified>
  <cp:category/>
  <cp:contentStatus/>
</cp:coreProperties>
</file>